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aramètres" sheetId="1" state="visible" r:id="rId3"/>
    <sheet name="Jalons Calculés Planning" sheetId="2" state="visible" r:id="rId4"/>
    <sheet name="Chemin de Croix" sheetId="3" state="visible" r:id="rId5"/>
    <sheet name="Répartition des Tâches"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<sst xmlns="http://schemas.openxmlformats.org/spreadsheetml/2006/main" count="365" uniqueCount="269">
  <si>
    <t xml:space="preserve">RÉPONSE APPEL D'OFFRES — FICHE PROJET</t>
  </si>
  <si>
    <t xml:space="preserve">Paramètres généraux — à renseigner avant toute utilisation</t>
  </si>
  <si>
    <t xml:space="preserve">  IDENTIFICATION DU PROJET</t>
  </si>
  <si>
    <t xml:space="preserve">Référence affaire</t>
  </si>
  <si>
    <t xml:space="preserve">Dénomination</t>
  </si>
  <si>
    <t xml:space="preserve">Maître d'ouvrage / Client</t>
  </si>
  <si>
    <t xml:space="preserve">Lieu d'exécution</t>
  </si>
  <si>
    <t xml:space="preserve">Lot / Corps d'état</t>
  </si>
  <si>
    <t xml:space="preserve">N° d'appel d'offres (AO)</t>
  </si>
  <si>
    <t xml:space="preserve">Indice / Révision</t>
  </si>
  <si>
    <t xml:space="preserve">Rev.0</t>
  </si>
  <si>
    <t xml:space="preserve">Date de remise de l'offre</t>
  </si>
  <si>
    <t xml:space="preserve">  COMPOSITION DU GROUPEMENT</t>
  </si>
  <si>
    <t xml:space="preserve">Rôle</t>
  </si>
  <si>
    <t xml:space="preserve">Société</t>
  </si>
  <si>
    <t xml:space="preserve">Spécialité / Corps</t>
  </si>
  <si>
    <t xml:space="preserve">Contact référent</t>
  </si>
  <si>
    <t xml:space="preserve">Mandataire (GE / Chef de file)</t>
  </si>
  <si>
    <t xml:space="preserve">Nom de la société</t>
  </si>
  <si>
    <t xml:space="preserve">Spécialité</t>
  </si>
  <si>
    <t xml:space="preserve">Contact</t>
  </si>
  <si>
    <t xml:space="preserve">Partenaire 1</t>
  </si>
  <si>
    <t xml:space="preserve">Partenaire 2</t>
  </si>
  <si>
    <t xml:space="preserve">Partenaire 3</t>
  </si>
  <si>
    <t xml:space="preserve">Partenaire 4</t>
  </si>
  <si>
    <t xml:space="preserve">  CALENDRIER DE RÉFÉRENCE (jalons contractuels)</t>
  </si>
  <si>
    <t xml:space="preserve">Jalon</t>
  </si>
  <si>
    <t xml:space="preserve">Désignation</t>
  </si>
  <si>
    <t xml:space="preserve">Date contractuelle</t>
  </si>
  <si>
    <t xml:space="preserve">Délai (j calendaires)</t>
  </si>
  <si>
    <t xml:space="preserve">J0</t>
  </si>
  <si>
    <t xml:space="preserve">Notification du marché (date de référence)</t>
  </si>
  <si>
    <t xml:space="preserve">J1</t>
  </si>
  <si>
    <t xml:space="preserve">Réunion de lancement</t>
  </si>
  <si>
    <t xml:space="preserve">J2</t>
  </si>
  <si>
    <t xml:space="preserve">Remise planning général</t>
  </si>
  <si>
    <t xml:space="preserve">J3</t>
  </si>
  <si>
    <t xml:space="preserve">Validation études d'EXE</t>
  </si>
  <si>
    <t xml:space="preserve">J4</t>
  </si>
  <si>
    <t xml:space="preserve">Début des travaux</t>
  </si>
  <si>
    <t xml:space="preserve">Jn</t>
  </si>
  <si>
    <t xml:space="preserve">Réception provisoire</t>
  </si>
  <si>
    <t xml:space="preserve">Jn+1</t>
  </si>
  <si>
    <t xml:space="preserve">Levée des réserves</t>
  </si>
  <si>
    <t xml:space="preserve">Jn+2</t>
  </si>
  <si>
    <t xml:space="preserve">Réception définitive</t>
  </si>
  <si>
    <t xml:space="preserve">  LÉGENDE — CODES COULEUR</t>
  </si>
  <si>
    <t xml:space="preserve">Cellule bleue</t>
  </si>
  <si>
    <t xml:space="preserve">Donnée à saisir (input utilisateur)</t>
  </si>
  <si>
    <t xml:space="preserve">Cellule verte</t>
  </si>
  <si>
    <t xml:space="preserve">Formule calculée (ne pas modifier)</t>
  </si>
  <si>
    <t xml:space="preserve">Fond orange</t>
  </si>
  <si>
    <t xml:space="preserve">En-tête de section</t>
  </si>
  <si>
    <t xml:space="preserve">Fond bleu marine</t>
  </si>
  <si>
    <t xml:space="preserve">Titre / bannière</t>
  </si>
  <si>
    <t xml:space="preserve">JALONS CALCULÉS PLANNING</t>
  </si>
  <si>
    <t xml:space="preserve">⚠  La date J0 (Notification du marché) est lue depuis l'onglet Paramètres — toutes les dates se recalculent automatiquement.</t>
  </si>
  <si>
    <t xml:space="preserve">ID</t>
  </si>
  <si>
    <t xml:space="preserve">Phase</t>
  </si>
  <si>
    <t xml:space="preserve">Désignation du jalon</t>
  </si>
  <si>
    <t xml:space="preserve">Date J0 (réf.)</t>
  </si>
  <si>
    <t xml:space="preserve">Délai contractuel
(j cal.)</t>
  </si>
  <si>
    <t xml:space="preserve">Date calculée</t>
  </si>
  <si>
    <t xml:space="preserve">Date révisée</t>
  </si>
  <si>
    <t xml:space="preserve">Écart
(j)</t>
  </si>
  <si>
    <t xml:space="preserve">Responsable</t>
  </si>
  <si>
    <t xml:space="preserve">Livrable / Document</t>
  </si>
  <si>
    <t xml:space="preserve">Statut</t>
  </si>
  <si>
    <t xml:space="preserve">Observations</t>
  </si>
  <si>
    <t xml:space="preserve">  SOUMISSION</t>
  </si>
  <si>
    <t xml:space="preserve">Soumission</t>
  </si>
  <si>
    <t xml:space="preserve">Notification du marché</t>
  </si>
  <si>
    <t xml:space="preserve">Mandataire</t>
  </si>
  <si>
    <t xml:space="preserve">Lettre de notification</t>
  </si>
  <si>
    <t xml:space="preserve">À saisir</t>
  </si>
  <si>
    <t xml:space="preserve">Réunion de lancement (kick-off)</t>
  </si>
  <si>
    <t xml:space="preserve">CR réunion de lancement</t>
  </si>
  <si>
    <t xml:space="preserve">À planifier</t>
  </si>
  <si>
    <t xml:space="preserve">  EXÉCUTION</t>
  </si>
  <si>
    <t xml:space="preserve">Exécution</t>
  </si>
  <si>
    <t xml:space="preserve">Remise du planning général des travaux</t>
  </si>
  <si>
    <t xml:space="preserve">Planning Gantt v0</t>
  </si>
  <si>
    <t xml:space="preserve">Dépôt des études d'EXE — Process</t>
  </si>
  <si>
    <t xml:space="preserve">GE</t>
  </si>
  <si>
    <t xml:space="preserve">Dossier EXE Process</t>
  </si>
  <si>
    <t xml:space="preserve">Dépôt des études d'EXE — Génie Civil</t>
  </si>
  <si>
    <t xml:space="preserve">GC</t>
  </si>
  <si>
    <t xml:space="preserve">Plans béton armé / coffrages</t>
  </si>
  <si>
    <t xml:space="preserve">J5</t>
  </si>
  <si>
    <t xml:space="preserve">Dépôt des études d'EXE — Électricité / Automatisme</t>
  </si>
  <si>
    <t xml:space="preserve">Elec</t>
  </si>
  <si>
    <t xml:space="preserve">Schémas électriques / logigrammes</t>
  </si>
  <si>
    <t xml:space="preserve">J6</t>
  </si>
  <si>
    <t xml:space="preserve">Validation études d'EXE par MOE</t>
  </si>
  <si>
    <t xml:space="preserve">MOE</t>
  </si>
  <si>
    <t xml:space="preserve">Visa études d'EXE</t>
  </si>
  <si>
    <t xml:space="preserve">  TRAVAUX</t>
  </si>
  <si>
    <t xml:space="preserve">J7</t>
  </si>
  <si>
    <t xml:space="preserve">Travaux</t>
  </si>
  <si>
    <t xml:space="preserve">Début des travaux préparatoires</t>
  </si>
  <si>
    <t xml:space="preserve">Rapport préparatoires</t>
  </si>
  <si>
    <t xml:space="preserve">J8</t>
  </si>
  <si>
    <t xml:space="preserve">Fin du Génie Civil gros œuvre</t>
  </si>
  <si>
    <t xml:space="preserve">PV réception GC</t>
  </si>
  <si>
    <t xml:space="preserve">J9</t>
  </si>
  <si>
    <t xml:space="preserve">Livraison équipements principaux (pompes, armoires)</t>
  </si>
  <si>
    <t xml:space="preserve">BL + contrôle réception</t>
  </si>
  <si>
    <t xml:space="preserve">J10</t>
  </si>
  <si>
    <t xml:space="preserve">Pose et raccordement équipements — fin</t>
  </si>
  <si>
    <t xml:space="preserve">GE / Elec</t>
  </si>
  <si>
    <t xml:space="preserve">PV montage</t>
  </si>
  <si>
    <t xml:space="preserve">J11</t>
  </si>
  <si>
    <t xml:space="preserve">Essais hydrauliques et sous tension</t>
  </si>
  <si>
    <t xml:space="preserve">PV essais</t>
  </si>
  <si>
    <t xml:space="preserve">J12</t>
  </si>
  <si>
    <t xml:space="preserve">Mise en route et démarrage</t>
  </si>
  <si>
    <t xml:space="preserve">Rapport mise en route</t>
  </si>
  <si>
    <t xml:space="preserve">J13</t>
  </si>
  <si>
    <t xml:space="preserve">Essais de performance / garanties contractuelles</t>
  </si>
  <si>
    <t xml:space="preserve">PV performances</t>
  </si>
  <si>
    <t xml:space="preserve">  CLÔTURE</t>
  </si>
  <si>
    <t xml:space="preserve">J14</t>
  </si>
  <si>
    <t xml:space="preserve">Clôture</t>
  </si>
  <si>
    <t xml:space="preserve">Réception provisoire (RP)</t>
  </si>
  <si>
    <t xml:space="preserve">MOA / MOE</t>
  </si>
  <si>
    <t xml:space="preserve">PV réception provisoire</t>
  </si>
  <si>
    <t xml:space="preserve">J15</t>
  </si>
  <si>
    <t xml:space="preserve">PV levée réserves</t>
  </si>
  <si>
    <t xml:space="preserve">J16</t>
  </si>
  <si>
    <t xml:space="preserve">Remise DOE / DIUO</t>
  </si>
  <si>
    <t xml:space="preserve">Dossier DOE complet</t>
  </si>
  <si>
    <t xml:space="preserve">J17</t>
  </si>
  <si>
    <t xml:space="preserve">Réception définitive (RD)</t>
  </si>
  <si>
    <t xml:space="preserve">PV réception définitive</t>
  </si>
  <si>
    <t xml:space="preserve">CHEMIN DE CROIX — JALONS CLÉS DU PROJET</t>
  </si>
  <si>
    <t xml:space="preserve">Le chemin de croix représente la séquence des jalons critiques dont le respect conditionne l'avancement global du projet. Chaque jalon est un point de passage obligé ("gate"). Les dates calculées sont liées à l'onglet « Jalons Calculés Planning ».</t>
  </si>
  <si>
    <t xml:space="preserve">Désignation du jalon critique</t>
  </si>
  <si>
    <t xml:space="preserve">Prédéc.</t>
  </si>
  <si>
    <t xml:space="preserve">Écart (j)</t>
  </si>
  <si>
    <t xml:space="preserve">Condition de passage (Go/No-Go)</t>
  </si>
  <si>
    <t xml:space="preserve">—</t>
  </si>
  <si>
    <t xml:space="preserve">Réception lettre officielle + démarrage compteur délais</t>
  </si>
  <si>
    <t xml:space="preserve">À venir</t>
  </si>
  <si>
    <t xml:space="preserve">Présence de tous les partenaires — désignation des référents</t>
  </si>
  <si>
    <t xml:space="preserve">Toutes les études rendues et visées — aucune réserve bloquante</t>
  </si>
  <si>
    <t xml:space="preserve">Installation de chantier complète — accès site confirmé</t>
  </si>
  <si>
    <t xml:space="preserve">Étanchéité validée — réservations conformes — prise en charge GE</t>
  </si>
  <si>
    <t xml:space="preserve">Livraison équipements principaux</t>
  </si>
  <si>
    <t xml:space="preserve">Contrôle réception conforme — pas de non-conformité bloquante</t>
  </si>
  <si>
    <t xml:space="preserve">Débit nominal atteint — protection électrique validée</t>
  </si>
  <si>
    <t xml:space="preserve">Process stable — alarmes testées — personnel formé</t>
  </si>
  <si>
    <t xml:space="preserve">Essais de performance / garanties</t>
  </si>
  <si>
    <t xml:space="preserve">Résultats conformes cahier des charges — PV signé MOA/MOE</t>
  </si>
  <si>
    <t xml:space="preserve">Levée des points bloquants — DOE partiel remis</t>
  </si>
  <si>
    <t xml:space="preserve">Remise DOE / DIUO complet</t>
  </si>
  <si>
    <t xml:space="preserve">Dossier complet et validé par MOE</t>
  </si>
  <si>
    <t xml:space="preserve">Fin période garantie de parfait achèvement — solde marché</t>
  </si>
  <si>
    <t xml:space="preserve">RÉPARTITION DES TÂCHES — GROUPEMENT</t>
  </si>
  <si>
    <t xml:space="preserve">INTERVENANTS (noms automatiquement repris de l'onglet Paramètres)</t>
  </si>
  <si>
    <t xml:space="preserve">PRESTATIONS</t>
  </si>
  <si>
    <t xml:space="preserve">§</t>
  </si>
  <si>
    <t xml:space="preserve">n°</t>
  </si>
  <si>
    <t xml:space="preserve">DÉSIGNATION DES TÂCHES</t>
  </si>
  <si>
    <t xml:space="preserve">Type</t>
  </si>
  <si>
    <t xml:space="preserve">Type : F = Fourniture   P = Pose   FP = Fourniture + Pose   SO = Sans Objet   R = Raccordement   E = Études   ? = À préciser    Attribution : X = responsable   O = participant</t>
  </si>
  <si>
    <t xml:space="preserve">ÉTUDES DE SOUMISSION</t>
  </si>
  <si>
    <t xml:space="preserve">Organisation de la soumission</t>
  </si>
  <si>
    <t xml:space="preserve">Établissement des questions sur le DCE avant la date limite</t>
  </si>
  <si>
    <t xml:space="preserve">Établissement des dérogations au DCE</t>
  </si>
  <si>
    <t xml:space="preserve">Établissement d'un devis d'offre suivant la répartition des prix du DPGF</t>
  </si>
  <si>
    <t xml:space="preserve">Établissement et transmission du sommaire de l'offre</t>
  </si>
  <si>
    <t xml:space="preserve">Établissement des mémoires techniques</t>
  </si>
  <si>
    <t xml:space="preserve">Établissement du calendrier des travaux</t>
  </si>
  <si>
    <t xml:space="preserve">Études Process</t>
  </si>
  <si>
    <t xml:space="preserve">Note de calcul dimensionnement des filières de traitement</t>
  </si>
  <si>
    <t xml:space="preserve">Validation note de calcul filières</t>
  </si>
  <si>
    <t xml:space="preserve">Note de calcul profil hydraulique et postes de pompage</t>
  </si>
  <si>
    <t xml:space="preserve">Plans généraux du projet</t>
  </si>
  <si>
    <t xml:space="preserve">Schémas de fonctionnement Process (P&amp;ID)</t>
  </si>
  <si>
    <t xml:space="preserve">Points particuliers : Électricité</t>
  </si>
  <si>
    <t xml:space="preserve">Plan des réseaux secs</t>
  </si>
  <si>
    <t xml:space="preserve">Validation agencement local électrique</t>
  </si>
  <si>
    <t xml:space="preserve">Points particuliers : Génie Civil</t>
  </si>
  <si>
    <t xml:space="preserve">Détermination solutions de fondation</t>
  </si>
  <si>
    <t xml:space="preserve">Reconnaissances et essais complémentaires</t>
  </si>
  <si>
    <t xml:space="preserve">Points particuliers : Chantier</t>
  </si>
  <si>
    <t xml:space="preserve">Besoins en installation de chantier (grues, bungalows…)</t>
  </si>
  <si>
    <t xml:space="preserve">Besoins en consommables (électricité, eau, télécom)</t>
  </si>
  <si>
    <t xml:space="preserve">ÉTUDES D'EXÉCUTION</t>
  </si>
  <si>
    <t xml:space="preserve">Organisation des études</t>
  </si>
  <si>
    <t xml:space="preserve">Désignation du responsable études chez chaque partenaire</t>
  </si>
  <si>
    <t xml:space="preserve">Établissement du planning des études d'EXE</t>
  </si>
  <si>
    <t xml:space="preserve">Établissement du calendrier de remise des documents</t>
  </si>
  <si>
    <t xml:space="preserve">Diffusion des plans de base (plans guide GC)</t>
  </si>
  <si>
    <t xml:space="preserve">Documents d'exécution GE</t>
  </si>
  <si>
    <t xml:space="preserve">Plans d'ensemble et coupes</t>
  </si>
  <si>
    <t xml:space="preserve">Plans de détail équipements</t>
  </si>
  <si>
    <t xml:space="preserve">Nomenclature et liste des équipements</t>
  </si>
  <si>
    <t xml:space="preserve">Fiches techniques équipements (soumission fabricants)</t>
  </si>
  <si>
    <t xml:space="preserve">Note de calcul hydraulique définitive</t>
  </si>
  <si>
    <t xml:space="preserve">Schémas de fonctionnement P&amp;ID définitifs</t>
  </si>
  <si>
    <t xml:space="preserve">Cahier des points de contrôle et d'essai</t>
  </si>
  <si>
    <t xml:space="preserve">Planning d'intervention sur site</t>
  </si>
  <si>
    <t xml:space="preserve">Recalage et actualisation planning prévisionnel</t>
  </si>
  <si>
    <t xml:space="preserve">Choix des équipements</t>
  </si>
  <si>
    <t xml:space="preserve">Consultation et choix pompes</t>
  </si>
  <si>
    <t xml:space="preserve">Consultation et choix armoires électriques / TGBT</t>
  </si>
  <si>
    <t xml:space="preserve">Consultation et choix vannes et clapets</t>
  </si>
  <si>
    <t xml:space="preserve">Consultation et choix équipements de mesure</t>
  </si>
  <si>
    <t xml:space="preserve">Consultation et choix tuyauteries et accessoires</t>
  </si>
  <si>
    <t xml:space="preserve">Validation définitive par MOE</t>
  </si>
  <si>
    <t xml:space="preserve">Autres documents d'exécution</t>
  </si>
  <si>
    <t xml:space="preserve">Plans réseaux électriques</t>
  </si>
  <si>
    <t xml:space="preserve">Plans cheminements câbles</t>
  </si>
  <si>
    <t xml:space="preserve">Logigrammes automatisme</t>
  </si>
  <si>
    <t xml:space="preserve">Synoptique supervision SCADA</t>
  </si>
  <si>
    <t xml:space="preserve">TRAVAUX</t>
  </si>
  <si>
    <t xml:space="preserve">Frais divers et installation de chantier</t>
  </si>
  <si>
    <t xml:space="preserve">Installation générale de chantier (bureau, clôture, gardiennage)</t>
  </si>
  <si>
    <t xml:space="preserve">Mise en place des dispositifs de sécurité</t>
  </si>
  <si>
    <t xml:space="preserve">Accès et voiries chantier</t>
  </si>
  <si>
    <t xml:space="preserve">Toilettes de chantier</t>
  </si>
  <si>
    <t xml:space="preserve">Électricité et eau de chantier</t>
  </si>
  <si>
    <t xml:space="preserve">Travaux préparatoires</t>
  </si>
  <si>
    <t xml:space="preserve">Piquetage et implantation des ouvrages</t>
  </si>
  <si>
    <t xml:space="preserve">Abattage végétation et décapage</t>
  </si>
  <si>
    <t xml:space="preserve">Déviation des réseaux existants</t>
  </si>
  <si>
    <t xml:space="preserve">Terrassements — fondations</t>
  </si>
  <si>
    <t xml:space="preserve">Terrassements généraux en grande masse</t>
  </si>
  <si>
    <t xml:space="preserve">Fouilles en puits et en tranchée</t>
  </si>
  <si>
    <t xml:space="preserve">Remblaiement et compactage</t>
  </si>
  <si>
    <t xml:space="preserve">Évacuation des déblais excédentaires</t>
  </si>
  <si>
    <t xml:space="preserve">Réseaux enterrés</t>
  </si>
  <si>
    <t xml:space="preserve">Réseaux eaux pluviales</t>
  </si>
  <si>
    <t xml:space="preserve">Réseaux eaux usées</t>
  </si>
  <si>
    <t xml:space="preserve">Réseaux AEP</t>
  </si>
  <si>
    <t xml:space="preserve">Fourreaux électriques et télécom</t>
  </si>
  <si>
    <t xml:space="preserve">Génie Civil et bâtiments</t>
  </si>
  <si>
    <t xml:space="preserve">Fondations — radiers / semelles</t>
  </si>
  <si>
    <t xml:space="preserve">Ouvrages hydrauliques béton (bassins, cuves…)</t>
  </si>
  <si>
    <t xml:space="preserve">Bâtiments techniques (charpente, couverture, bardage)</t>
  </si>
  <si>
    <t xml:space="preserve">Chapes, carrelages, peintures intérieures</t>
  </si>
  <si>
    <t xml:space="preserve">Menuiseries extérieures et intérieures</t>
  </si>
  <si>
    <t xml:space="preserve">Étanchéité toiture et ouvrages enterrés</t>
  </si>
  <si>
    <t xml:space="preserve">Équipements et canalisations aériennes</t>
  </si>
  <si>
    <t xml:space="preserve">Fourniture et pose pompes et groupes motopompes</t>
  </si>
  <si>
    <t xml:space="preserve">Fourniture et pose vannes et clapets</t>
  </si>
  <si>
    <t xml:space="preserve">Fourniture et pose tuyauteries acier / inox / PEHD</t>
  </si>
  <si>
    <t xml:space="preserve">Fourniture et pose charpentes métalliques / passerelles</t>
  </si>
  <si>
    <t xml:space="preserve">Calorifugeage et protection anticorrosion</t>
  </si>
  <si>
    <t xml:space="preserve">Électricité et automatisme</t>
  </si>
  <si>
    <t xml:space="preserve">Fourniture et pose TGBT / armoires électriques</t>
  </si>
  <si>
    <t xml:space="preserve">Fourniture et pose câbles et chemins de câbles</t>
  </si>
  <si>
    <t xml:space="preserve">Raccordements moteurs et capteurs</t>
  </si>
  <si>
    <t xml:space="preserve">Fourniture et pose automate / superviseur SCADA</t>
  </si>
  <si>
    <t xml:space="preserve">Programmation automate</t>
  </si>
  <si>
    <t xml:space="preserve">Essais et mises en service électriques</t>
  </si>
  <si>
    <t xml:space="preserve">Mise en route et essais</t>
  </si>
  <si>
    <t xml:space="preserve">Établissement du calendrier de mise en route</t>
  </si>
  <si>
    <t xml:space="preserve">Essais à froid (mécaniques, hydrauliques)</t>
  </si>
  <si>
    <t xml:space="preserve">Essais à chaud (sous tension, fonctionnels)</t>
  </si>
  <si>
    <t xml:space="preserve">Tests de performances / garanties contractuelles</t>
  </si>
  <si>
    <t xml:space="preserve">Formation du personnel exploitant</t>
  </si>
  <si>
    <t xml:space="preserve">Recollement et clôture</t>
  </si>
  <si>
    <t xml:space="preserve">Levé de plans de recollement</t>
  </si>
  <si>
    <t xml:space="preserve">Essais finaux et PV de réception</t>
  </si>
  <si>
    <t xml:space="preserve">Établissement du DOE (Dossier des Ouvrages Exécutés)</t>
  </si>
  <si>
    <t xml:space="preserve">Établissement du DIUO</t>
  </si>
  <si>
    <t xml:space="preserve">Repli de chantier et remise en état des abords</t>
  </si>
</sst>
</file>

<file path=xl/styles.xml><?xml version="1.0" encoding="utf-8"?>
<styleSheet xmlns="http://schemas.openxmlformats.org/spreadsheetml/2006/main">
  <numFmts count="3">
    <numFmt numFmtId="164" formatCode="General"/>
    <numFmt numFmtId="165" formatCode="dd/mm/yyyy"/>
    <numFmt numFmtId="166" formatCode="0"/>
  </numFmts>
  <fonts count="23">
    <font>
      <sz val="11"/>
      <color theme="1"/>
      <name val="Calibri"/>
      <family val="2"/>
      <charset val="1"/>
    </font>
    <font>
      <sz val="10"/>
      <name val="Arial"/>
      <family val="0"/>
    </font>
    <font>
      <sz val="10"/>
      <name val="Arial"/>
      <family val="0"/>
    </font>
    <font>
      <sz val="10"/>
      <name val="Arial"/>
      <family val="0"/>
    </font>
    <font>
      <b val="true"/>
      <sz val="16"/>
      <color rgb="FFFFFFFF"/>
      <name val="Arial"/>
      <family val="0"/>
      <charset val="1"/>
    </font>
    <font>
      <i val="true"/>
      <sz val="10"/>
      <color rgb="FF1E3A5F"/>
      <name val="Arial"/>
      <family val="0"/>
      <charset val="1"/>
    </font>
    <font>
      <b val="true"/>
      <sz val="10"/>
      <color rgb="FFFFFFFF"/>
      <name val="Arial"/>
      <family val="0"/>
      <charset val="1"/>
    </font>
    <font>
      <b val="true"/>
      <sz val="9"/>
      <color rgb="FF1E3A5F"/>
      <name val="Arial"/>
      <family val="0"/>
      <charset val="1"/>
    </font>
    <font>
      <sz val="9"/>
      <color rgb="FF0000FF"/>
      <name val="Arial"/>
      <family val="0"/>
      <charset val="1"/>
    </font>
    <font>
      <b val="true"/>
      <sz val="9"/>
      <color rgb="FFFFFFFF"/>
      <name val="Arial"/>
      <family val="0"/>
      <charset val="1"/>
    </font>
    <font>
      <sz val="9"/>
      <name val="Arial"/>
      <family val="0"/>
      <charset val="1"/>
    </font>
    <font>
      <b val="true"/>
      <sz val="9"/>
      <color rgb="FF0000FF"/>
      <name val="Arial"/>
      <family val="0"/>
      <charset val="1"/>
    </font>
    <font>
      <b val="true"/>
      <sz val="9"/>
      <color rgb="FF166534"/>
      <name val="Arial"/>
      <family val="0"/>
      <charset val="1"/>
    </font>
    <font>
      <b val="true"/>
      <sz val="9"/>
      <color rgb="FFE86C24"/>
      <name val="Arial"/>
      <family val="0"/>
      <charset val="1"/>
    </font>
    <font>
      <b val="true"/>
      <sz val="14"/>
      <color rgb="FFFFFFFF"/>
      <name val="Arial"/>
      <family val="0"/>
      <charset val="1"/>
    </font>
    <font>
      <i val="true"/>
      <sz val="9"/>
      <color rgb="FF1E3A5F"/>
      <name val="Arial"/>
      <family val="0"/>
      <charset val="1"/>
    </font>
    <font>
      <sz val="8"/>
      <color rgb="FF1E3A5F"/>
      <name val="Arial"/>
      <family val="0"/>
      <charset val="1"/>
    </font>
    <font>
      <sz val="9"/>
      <color rgb="FF166534"/>
      <name val="Arial"/>
      <family val="0"/>
      <charset val="1"/>
    </font>
    <font>
      <i val="true"/>
      <sz val="8"/>
      <color rgb="FF1E3A5F"/>
      <name val="Arial"/>
      <family val="0"/>
      <charset val="1"/>
    </font>
    <font>
      <b val="true"/>
      <sz val="9"/>
      <name val="Arial"/>
      <family val="0"/>
      <charset val="1"/>
    </font>
    <font>
      <sz val="9"/>
      <color rgb="FF1E3A5F"/>
      <name val="Arial"/>
      <family val="0"/>
      <charset val="1"/>
    </font>
    <font>
      <i val="true"/>
      <sz val="8"/>
      <name val="Arial"/>
      <family val="0"/>
      <charset val="1"/>
    </font>
    <font>
      <b val="true"/>
      <sz val="8"/>
      <color rgb="FF1E3A5F"/>
      <name val="Arial"/>
      <family val="0"/>
      <charset val="1"/>
    </font>
  </fonts>
  <fills count="15">
    <fill>
      <patternFill patternType="none"/>
    </fill>
    <fill>
      <patternFill patternType="gray125"/>
    </fill>
    <fill>
      <patternFill patternType="solid">
        <fgColor rgb="FF1E3A5F"/>
        <bgColor rgb="FF333333"/>
      </patternFill>
    </fill>
    <fill>
      <patternFill patternType="solid">
        <fgColor rgb="FFF0F4F8"/>
        <bgColor rgb="FFEFF6FF"/>
      </patternFill>
    </fill>
    <fill>
      <patternFill patternType="solid">
        <fgColor rgb="FFE86C24"/>
        <bgColor rgb="FFFF8080"/>
      </patternFill>
    </fill>
    <fill>
      <patternFill patternType="solid">
        <fgColor rgb="FF4381B1"/>
        <bgColor rgb="FF339966"/>
      </patternFill>
    </fill>
    <fill>
      <patternFill patternType="solid">
        <fgColor rgb="FFD1FAE5"/>
        <bgColor rgb="FFDBEAFE"/>
      </patternFill>
    </fill>
    <fill>
      <patternFill patternType="solid">
        <fgColor rgb="FFFED7AA"/>
        <bgColor rgb="FFFEF3C7"/>
      </patternFill>
    </fill>
    <fill>
      <patternFill patternType="solid">
        <fgColor rgb="FFDBEAFE"/>
        <bgColor rgb="FFF3E8FF"/>
      </patternFill>
    </fill>
    <fill>
      <patternFill patternType="solid">
        <fgColor rgb="FFFEF3C7"/>
        <bgColor rgb="FFF0F4F8"/>
      </patternFill>
    </fill>
    <fill>
      <patternFill patternType="solid">
        <fgColor rgb="FF166534"/>
        <bgColor rgb="FF008080"/>
      </patternFill>
    </fill>
    <fill>
      <patternFill patternType="solid">
        <fgColor rgb="FF7C3AED"/>
        <bgColor rgb="FF993366"/>
      </patternFill>
    </fill>
    <fill>
      <patternFill patternType="solid">
        <fgColor rgb="FFF3E8FF"/>
        <bgColor rgb="FFF0F4F8"/>
      </patternFill>
    </fill>
    <fill>
      <patternFill patternType="solid">
        <fgColor rgb="FFEFF6FF"/>
        <bgColor rgb="FFF0F4F8"/>
      </patternFill>
    </fill>
    <fill>
      <patternFill patternType="solid">
        <fgColor rgb="FFF8FAFC"/>
        <bgColor rgb="FFFFFFFF"/>
      </patternFill>
    </fill>
  </fills>
  <borders count="4">
    <border diagonalUp="false" diagonalDown="false">
      <left/>
      <right/>
      <top/>
      <bottom/>
      <diagonal/>
    </border>
    <border diagonalUp="false" diagonalDown="false">
      <left style="thin">
        <color rgb="FFCCCCCC"/>
      </left>
      <right/>
      <top style="thin">
        <color rgb="FFCCCCCC"/>
      </top>
      <bottom style="thin">
        <color rgb="FFCCCCCC"/>
      </bottom>
      <diagonal/>
    </border>
    <border diagonalUp="false" diagonalDown="false">
      <left style="thin">
        <color rgb="FFCCCCCC"/>
      </left>
      <right style="thin">
        <color rgb="FFCCCCCC"/>
      </right>
      <top style="thin">
        <color rgb="FFCCCCCC"/>
      </top>
      <bottom style="thin">
        <color rgb="FFCCCCCC"/>
      </bottom>
      <diagonal/>
    </border>
    <border diagonalUp="false" diagonalDown="false">
      <left/>
      <right/>
      <top/>
      <bottom style="thin">
        <color rgb="FFCCCCC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center" vertical="center" textRotation="0" wrapText="true" indent="0" shrinkToFit="false"/>
      <protection locked="true" hidden="false"/>
    </xf>
    <xf numFmtId="164" fontId="5" fillId="3" borderId="0" xfId="0" applyFont="true" applyBorder="true" applyAlignment="true" applyProtection="false">
      <alignment horizontal="center" vertical="center" textRotation="0" wrapText="true" indent="0" shrinkToFit="false"/>
      <protection locked="true" hidden="false"/>
    </xf>
    <xf numFmtId="164" fontId="6" fillId="4" borderId="1" xfId="0" applyFont="true" applyBorder="true" applyAlignment="true" applyProtection="false">
      <alignment horizontal="left" vertical="center" textRotation="0" wrapText="true" indent="0" shrinkToFit="false"/>
      <protection locked="true" hidden="false"/>
    </xf>
    <xf numFmtId="164" fontId="7" fillId="3"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false">
      <alignment horizontal="left" vertical="center" textRotation="0" wrapText="true" indent="0" shrinkToFit="false"/>
      <protection locked="true" hidden="false"/>
    </xf>
    <xf numFmtId="164" fontId="9" fillId="5" borderId="2" xfId="0" applyFont="true" applyBorder="true" applyAlignment="true" applyProtection="false">
      <alignment horizontal="center" vertical="center" textRotation="0" wrapText="true" indent="0" shrinkToFit="false"/>
      <protection locked="true" hidden="false"/>
    </xf>
    <xf numFmtId="164" fontId="7" fillId="3" borderId="2" xfId="0" applyFont="true" applyBorder="true" applyAlignment="true" applyProtection="false">
      <alignment horizontal="left" vertical="center" textRotation="0" wrapText="true" indent="0" shrinkToFit="false"/>
      <protection locked="true" hidden="false"/>
    </xf>
    <xf numFmtId="164" fontId="8" fillId="0" borderId="2" xfId="0" applyFont="true" applyBorder="true" applyAlignment="true" applyProtection="false">
      <alignment horizontal="left" vertical="center" textRotation="0" wrapText="true" indent="0" shrinkToFit="false"/>
      <protection locked="true" hidden="false"/>
    </xf>
    <xf numFmtId="164" fontId="7" fillId="3" borderId="2" xfId="0" applyFont="true" applyBorder="true" applyAlignment="true" applyProtection="false">
      <alignment horizontal="center" vertical="center" textRotation="0" wrapText="true" indent="0" shrinkToFit="false"/>
      <protection locked="true" hidden="false"/>
    </xf>
    <xf numFmtId="164" fontId="10" fillId="0" borderId="2" xfId="0" applyFont="true" applyBorder="true" applyAlignment="true" applyProtection="false">
      <alignment horizontal="left" vertical="center" textRotation="0" wrapText="true" indent="0" shrinkToFit="false"/>
      <protection locked="true" hidden="false"/>
    </xf>
    <xf numFmtId="165" fontId="8" fillId="0" borderId="2" xfId="0" applyFont="true" applyBorder="true" applyAlignment="true" applyProtection="false">
      <alignment horizontal="center" vertical="center" textRotation="0" wrapText="true" indent="0" shrinkToFit="false"/>
      <protection locked="true" hidden="false"/>
    </xf>
    <xf numFmtId="164" fontId="8" fillId="0" borderId="2" xfId="0" applyFont="true" applyBorder="true" applyAlignment="true" applyProtection="false">
      <alignment horizontal="center" vertical="center" textRotation="0" wrapText="true" indent="0" shrinkToFit="false"/>
      <protection locked="true" hidden="false"/>
    </xf>
    <xf numFmtId="164" fontId="11" fillId="3" borderId="2" xfId="0" applyFont="true" applyBorder="true" applyAlignment="true" applyProtection="false">
      <alignment horizontal="left" vertical="center" textRotation="0" wrapText="true" indent="0" shrinkToFit="false"/>
      <protection locked="true" hidden="false"/>
    </xf>
    <xf numFmtId="164" fontId="10" fillId="0" borderId="1" xfId="0" applyFont="true" applyBorder="true" applyAlignment="true" applyProtection="false">
      <alignment horizontal="left" vertical="center" textRotation="0" wrapText="true" indent="0" shrinkToFit="false"/>
      <protection locked="true" hidden="false"/>
    </xf>
    <xf numFmtId="164" fontId="12" fillId="6" borderId="2" xfId="0" applyFont="true" applyBorder="true" applyAlignment="true" applyProtection="false">
      <alignment horizontal="left" vertical="center" textRotation="0" wrapText="true" indent="0" shrinkToFit="false"/>
      <protection locked="true" hidden="false"/>
    </xf>
    <xf numFmtId="164" fontId="13" fillId="7" borderId="2" xfId="0" applyFont="true" applyBorder="true" applyAlignment="true" applyProtection="false">
      <alignment horizontal="left" vertical="center" textRotation="0" wrapText="true" indent="0" shrinkToFit="false"/>
      <protection locked="true" hidden="false"/>
    </xf>
    <xf numFmtId="164" fontId="7" fillId="8" borderId="2" xfId="0" applyFont="true" applyBorder="true" applyAlignment="true" applyProtection="false">
      <alignment horizontal="left" vertical="center" textRotation="0" wrapText="true" indent="0" shrinkToFit="false"/>
      <protection locked="true" hidden="false"/>
    </xf>
    <xf numFmtId="164" fontId="14" fillId="2" borderId="0" xfId="0" applyFont="true" applyBorder="true" applyAlignment="true" applyProtection="false">
      <alignment horizontal="center" vertical="center" textRotation="0" wrapText="true" indent="0" shrinkToFit="false"/>
      <protection locked="true" hidden="false"/>
    </xf>
    <xf numFmtId="164" fontId="15" fillId="9" borderId="0" xfId="0" applyFont="true" applyBorder="true" applyAlignment="true" applyProtection="false">
      <alignment horizontal="left" vertical="center" textRotation="0" wrapText="true" indent="0" shrinkToFit="false"/>
      <protection locked="true" hidden="false"/>
    </xf>
    <xf numFmtId="164" fontId="9" fillId="2" borderId="2" xfId="0" applyFont="true" applyBorder="true" applyAlignment="true" applyProtection="false">
      <alignment horizontal="center" vertical="center" textRotation="0" wrapText="true" indent="0" shrinkToFit="false"/>
      <protection locked="true" hidden="false"/>
    </xf>
    <xf numFmtId="164" fontId="9" fillId="5" borderId="1" xfId="0" applyFont="true" applyBorder="true" applyAlignment="true" applyProtection="false">
      <alignment horizontal="left" vertical="center" textRotation="0" wrapText="true" indent="0" shrinkToFit="false"/>
      <protection locked="true" hidden="false"/>
    </xf>
    <xf numFmtId="164" fontId="7" fillId="8" borderId="2" xfId="0" applyFont="true" applyBorder="true" applyAlignment="true" applyProtection="false">
      <alignment horizontal="center" vertical="center" textRotation="0" wrapText="true" indent="0" shrinkToFit="false"/>
      <protection locked="true" hidden="false"/>
    </xf>
    <xf numFmtId="164" fontId="16" fillId="8" borderId="2" xfId="0" applyFont="true" applyBorder="true" applyAlignment="true" applyProtection="false">
      <alignment horizontal="center" vertical="center" textRotation="0" wrapText="true" indent="0" shrinkToFit="false"/>
      <protection locked="true" hidden="false"/>
    </xf>
    <xf numFmtId="164" fontId="10" fillId="8" borderId="2" xfId="0" applyFont="true" applyBorder="true" applyAlignment="true" applyProtection="false">
      <alignment horizontal="left" vertical="center" textRotation="0" wrapText="true" indent="0" shrinkToFit="false"/>
      <protection locked="true" hidden="false"/>
    </xf>
    <xf numFmtId="165" fontId="17" fillId="0" borderId="2" xfId="0" applyFont="true" applyBorder="true" applyAlignment="true" applyProtection="false">
      <alignment horizontal="center" vertical="center" textRotation="0" wrapText="true" indent="0" shrinkToFit="false"/>
      <protection locked="true" hidden="false"/>
    </xf>
    <xf numFmtId="165" fontId="12" fillId="0" borderId="2" xfId="0" applyFont="true" applyBorder="true" applyAlignment="true" applyProtection="false">
      <alignment horizontal="center" vertical="center" textRotation="0" wrapText="true" indent="0" shrinkToFit="false"/>
      <protection locked="true" hidden="false"/>
    </xf>
    <xf numFmtId="166" fontId="17" fillId="0" borderId="2" xfId="0" applyFont="true" applyBorder="true" applyAlignment="true" applyProtection="false">
      <alignment horizontal="center" vertical="center" textRotation="0" wrapText="true" indent="0" shrinkToFit="false"/>
      <protection locked="true" hidden="false"/>
    </xf>
    <xf numFmtId="164" fontId="10" fillId="8" borderId="2" xfId="0" applyFont="true" applyBorder="true" applyAlignment="true" applyProtection="false">
      <alignment horizontal="center" vertical="center" textRotation="0" wrapText="true" indent="0" shrinkToFit="false"/>
      <protection locked="true" hidden="false"/>
    </xf>
    <xf numFmtId="164" fontId="9" fillId="4" borderId="1" xfId="0" applyFont="true" applyBorder="true" applyAlignment="true" applyProtection="false">
      <alignment horizontal="left" vertical="center" textRotation="0" wrapText="true" indent="0" shrinkToFit="false"/>
      <protection locked="true" hidden="false"/>
    </xf>
    <xf numFmtId="164" fontId="7" fillId="9" borderId="2" xfId="0" applyFont="true" applyBorder="true" applyAlignment="true" applyProtection="false">
      <alignment horizontal="center" vertical="center" textRotation="0" wrapText="true" indent="0" shrinkToFit="false"/>
      <protection locked="true" hidden="false"/>
    </xf>
    <xf numFmtId="164" fontId="16" fillId="9" borderId="2" xfId="0" applyFont="true" applyBorder="true" applyAlignment="true" applyProtection="false">
      <alignment horizontal="center" vertical="center" textRotation="0" wrapText="true" indent="0" shrinkToFit="false"/>
      <protection locked="true" hidden="false"/>
    </xf>
    <xf numFmtId="164" fontId="10" fillId="9" borderId="2" xfId="0" applyFont="true" applyBorder="true" applyAlignment="true" applyProtection="false">
      <alignment horizontal="left" vertical="center" textRotation="0" wrapText="true" indent="0" shrinkToFit="false"/>
      <protection locked="true" hidden="false"/>
    </xf>
    <xf numFmtId="164" fontId="10" fillId="9" borderId="2" xfId="0" applyFont="true" applyBorder="true" applyAlignment="true" applyProtection="false">
      <alignment horizontal="center" vertical="center" textRotation="0" wrapText="true" indent="0" shrinkToFit="false"/>
      <protection locked="true" hidden="false"/>
    </xf>
    <xf numFmtId="164" fontId="9" fillId="10" borderId="1" xfId="0" applyFont="true" applyBorder="true" applyAlignment="true" applyProtection="false">
      <alignment horizontal="left" vertical="center" textRotation="0" wrapText="true" indent="0" shrinkToFit="false"/>
      <protection locked="true" hidden="false"/>
    </xf>
    <xf numFmtId="164" fontId="7" fillId="6" borderId="2" xfId="0" applyFont="true" applyBorder="true" applyAlignment="true" applyProtection="false">
      <alignment horizontal="center" vertical="center" textRotation="0" wrapText="true" indent="0" shrinkToFit="false"/>
      <protection locked="true" hidden="false"/>
    </xf>
    <xf numFmtId="164" fontId="16" fillId="6" borderId="2" xfId="0" applyFont="true" applyBorder="true" applyAlignment="true" applyProtection="false">
      <alignment horizontal="center" vertical="center" textRotation="0" wrapText="true" indent="0" shrinkToFit="false"/>
      <protection locked="true" hidden="false"/>
    </xf>
    <xf numFmtId="164" fontId="10" fillId="6" borderId="2" xfId="0" applyFont="true" applyBorder="true" applyAlignment="true" applyProtection="false">
      <alignment horizontal="left" vertical="center" textRotation="0" wrapText="true" indent="0" shrinkToFit="false"/>
      <protection locked="true" hidden="false"/>
    </xf>
    <xf numFmtId="164" fontId="10" fillId="6" borderId="2" xfId="0" applyFont="true" applyBorder="true" applyAlignment="true" applyProtection="false">
      <alignment horizontal="center" vertical="center" textRotation="0" wrapText="true" indent="0" shrinkToFit="false"/>
      <protection locked="true" hidden="false"/>
    </xf>
    <xf numFmtId="164" fontId="9" fillId="11" borderId="1" xfId="0" applyFont="true" applyBorder="true" applyAlignment="true" applyProtection="false">
      <alignment horizontal="left" vertical="center" textRotation="0" wrapText="true" indent="0" shrinkToFit="false"/>
      <protection locked="true" hidden="false"/>
    </xf>
    <xf numFmtId="164" fontId="7" fillId="12" borderId="2" xfId="0" applyFont="true" applyBorder="true" applyAlignment="true" applyProtection="false">
      <alignment horizontal="center" vertical="center" textRotation="0" wrapText="true" indent="0" shrinkToFit="false"/>
      <protection locked="true" hidden="false"/>
    </xf>
    <xf numFmtId="164" fontId="16" fillId="12" borderId="2" xfId="0" applyFont="true" applyBorder="true" applyAlignment="true" applyProtection="false">
      <alignment horizontal="center" vertical="center" textRotation="0" wrapText="true" indent="0" shrinkToFit="false"/>
      <protection locked="true" hidden="false"/>
    </xf>
    <xf numFmtId="164" fontId="10" fillId="12" borderId="2" xfId="0" applyFont="true" applyBorder="true" applyAlignment="true" applyProtection="false">
      <alignment horizontal="left" vertical="center" textRotation="0" wrapText="true" indent="0" shrinkToFit="false"/>
      <protection locked="true" hidden="false"/>
    </xf>
    <xf numFmtId="164" fontId="10" fillId="12" borderId="2" xfId="0" applyFont="true" applyBorder="true" applyAlignment="true" applyProtection="false">
      <alignment horizontal="center" vertical="center" textRotation="0" wrapText="true" indent="0" shrinkToFit="false"/>
      <protection locked="true" hidden="false"/>
    </xf>
    <xf numFmtId="164" fontId="18" fillId="9" borderId="0" xfId="0" applyFont="true" applyBorder="true" applyAlignment="true" applyProtection="false">
      <alignment horizontal="left" vertical="center" textRotation="0" wrapText="true" indent="0" shrinkToFit="false"/>
      <protection locked="true" hidden="false"/>
    </xf>
    <xf numFmtId="164" fontId="6" fillId="2" borderId="2" xfId="0" applyFont="true" applyBorder="true" applyAlignment="true" applyProtection="false">
      <alignment horizontal="center" vertical="center" textRotation="0" wrapText="true" indent="0" shrinkToFit="false"/>
      <protection locked="true" hidden="false"/>
    </xf>
    <xf numFmtId="164" fontId="19" fillId="3" borderId="2" xfId="0" applyFont="true" applyBorder="true" applyAlignment="true" applyProtection="false">
      <alignment horizontal="left" vertical="center" textRotation="0" wrapText="true" indent="0" shrinkToFit="false"/>
      <protection locked="true" hidden="false"/>
    </xf>
    <xf numFmtId="164" fontId="20" fillId="0" borderId="2" xfId="0" applyFont="true" applyBorder="true" applyAlignment="true" applyProtection="false">
      <alignment horizontal="center" vertical="center" textRotation="0" wrapText="true" indent="0" shrinkToFit="false"/>
      <protection locked="true" hidden="false"/>
    </xf>
    <xf numFmtId="165" fontId="10" fillId="0" borderId="2" xfId="0" applyFont="true" applyBorder="true" applyAlignment="true" applyProtection="false">
      <alignment horizontal="center" vertical="center" textRotation="0" wrapText="true" indent="0" shrinkToFit="false"/>
      <protection locked="true" hidden="false"/>
    </xf>
    <xf numFmtId="164" fontId="21" fillId="0" borderId="2" xfId="0" applyFont="true" applyBorder="true" applyAlignment="true" applyProtection="false">
      <alignment horizontal="left" vertical="center" textRotation="0" wrapText="true" indent="0" shrinkToFit="false"/>
      <protection locked="true" hidden="false"/>
    </xf>
    <xf numFmtId="164" fontId="10" fillId="0" borderId="2" xfId="0" applyFont="true" applyBorder="true" applyAlignment="true" applyProtection="false">
      <alignment horizontal="center" vertical="center" textRotation="0" wrapText="true" indent="0" shrinkToFit="false"/>
      <protection locked="true" hidden="false"/>
    </xf>
    <xf numFmtId="164" fontId="9" fillId="5" borderId="2" xfId="0" applyFont="true" applyBorder="true" applyAlignment="false" applyProtection="false">
      <alignment horizontal="general" vertical="bottom" textRotation="0" wrapText="false" indent="0" shrinkToFit="false"/>
      <protection locked="true" hidden="false"/>
    </xf>
    <xf numFmtId="164" fontId="22" fillId="13" borderId="2" xfId="0" applyFont="true" applyBorder="true" applyAlignment="true" applyProtection="false">
      <alignment horizontal="left" vertical="center" textRotation="0" wrapText="true" indent="0" shrinkToFit="false"/>
      <protection locked="true" hidden="false"/>
    </xf>
    <xf numFmtId="164" fontId="0" fillId="0" borderId="2" xfId="0" applyFont="false" applyBorder="true" applyAlignment="true" applyProtection="false">
      <alignment horizontal="center" vertical="center" textRotation="0" wrapText="true" indent="0" shrinkToFit="false"/>
      <protection locked="true" hidden="false"/>
    </xf>
    <xf numFmtId="164" fontId="21" fillId="0" borderId="2" xfId="0" applyFont="true" applyBorder="true" applyAlignment="false" applyProtection="false">
      <alignment horizontal="general" vertical="bottom" textRotation="0" wrapText="false" indent="0" shrinkToFit="false"/>
      <protection locked="true" hidden="false"/>
    </xf>
    <xf numFmtId="164" fontId="16" fillId="0" borderId="2" xfId="0" applyFont="true" applyBorder="true" applyAlignment="true" applyProtection="false">
      <alignment horizontal="left" vertical="center" textRotation="0" wrapText="true" indent="0" shrinkToFit="false"/>
      <protection locked="true" hidden="false"/>
    </xf>
    <xf numFmtId="164" fontId="0" fillId="14" borderId="3" xfId="0" applyFont="false" applyBorder="true" applyAlignment="false" applyProtection="false">
      <alignment horizontal="general" vertical="bottom" textRotation="0" wrapText="false" indent="0" shrinkToFit="false"/>
      <protection locked="true" hidden="false"/>
    </xf>
    <xf numFmtId="164" fontId="6" fillId="5" borderId="1" xfId="0" applyFont="true" applyBorder="true" applyAlignment="true" applyProtection="false">
      <alignment horizontal="left" vertical="center" textRotation="0" wrapText="true" indent="0" shrinkToFit="false"/>
      <protection locked="true" hidden="false"/>
    </xf>
    <xf numFmtId="164" fontId="6" fillId="10" borderId="1"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166534"/>
      <rgbColor rgb="FF000080"/>
      <rgbColor rgb="FF808000"/>
      <rgbColor rgb="FF800080"/>
      <rgbColor rgb="FF008080"/>
      <rgbColor rgb="FFCCCCCC"/>
      <rgbColor rgb="FF808080"/>
      <rgbColor rgb="FF9999FF"/>
      <rgbColor rgb="FF7C3AED"/>
      <rgbColor rgb="FFFEF3C7"/>
      <rgbColor rgb="FFDBEAFE"/>
      <rgbColor rgb="FF660066"/>
      <rgbColor rgb="FFFF8080"/>
      <rgbColor rgb="FF0066CC"/>
      <rgbColor rgb="FFF3E8FF"/>
      <rgbColor rgb="FF000080"/>
      <rgbColor rgb="FFFF00FF"/>
      <rgbColor rgb="FFFFFF00"/>
      <rgbColor rgb="FF00FFFF"/>
      <rgbColor rgb="FF800080"/>
      <rgbColor rgb="FF800000"/>
      <rgbColor rgb="FF008080"/>
      <rgbColor rgb="FF0000FF"/>
      <rgbColor rgb="FF00CCFF"/>
      <rgbColor rgb="FFEFF6FF"/>
      <rgbColor rgb="FFD1FAE5"/>
      <rgbColor rgb="FFF8FAFC"/>
      <rgbColor rgb="FFF0F4F8"/>
      <rgbColor rgb="FFFF99CC"/>
      <rgbColor rgb="FFCC99FF"/>
      <rgbColor rgb="FFFED7AA"/>
      <rgbColor rgb="FF3366FF"/>
      <rgbColor rgb="FF33CCCC"/>
      <rgbColor rgb="FF99CC00"/>
      <rgbColor rgb="FFFFCC00"/>
      <rgbColor rgb="FFFF9900"/>
      <rgbColor rgb="FFE86C24"/>
      <rgbColor rgb="FF4381B1"/>
      <rgbColor rgb="FF969696"/>
      <rgbColor rgb="FF1E3A5F"/>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F3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32"/>
    <col collapsed="false" customWidth="true" hidden="false" outlineLevel="0" max="3" min="3" style="0" width="30"/>
    <col collapsed="false" customWidth="true" hidden="false" outlineLevel="0" max="5" min="4" style="0" width="28"/>
    <col collapsed="false" customWidth="true" hidden="false" outlineLevel="0" max="6" min="6" style="0" width="16"/>
  </cols>
  <sheetData>
    <row r="1" customFormat="false" ht="6" hidden="false" customHeight="true" outlineLevel="0" collapsed="false"/>
    <row r="2" customFormat="false" ht="27.75" hidden="false" customHeight="true" outlineLevel="0" collapsed="false">
      <c r="B2" s="1" t="s">
        <v>0</v>
      </c>
      <c r="C2" s="1"/>
      <c r="D2" s="1"/>
      <c r="E2" s="1"/>
      <c r="F2" s="1"/>
    </row>
    <row r="3" customFormat="false" ht="9.75" hidden="false" customHeight="true" outlineLevel="0" collapsed="false">
      <c r="B3" s="1"/>
      <c r="C3" s="1"/>
      <c r="D3" s="1"/>
      <c r="E3" s="1"/>
      <c r="F3" s="1"/>
    </row>
    <row r="4" customFormat="false" ht="18" hidden="false" customHeight="true" outlineLevel="0" collapsed="false">
      <c r="B4" s="2" t="s">
        <v>1</v>
      </c>
      <c r="C4" s="2"/>
      <c r="D4" s="2"/>
      <c r="E4" s="2"/>
      <c r="F4" s="2"/>
    </row>
    <row r="5" customFormat="false" ht="7.5" hidden="false" customHeight="true" outlineLevel="0" collapsed="false"/>
    <row r="6" customFormat="false" ht="18" hidden="false" customHeight="true" outlineLevel="0" collapsed="false">
      <c r="B6" s="3" t="s">
        <v>2</v>
      </c>
      <c r="C6" s="3"/>
      <c r="D6" s="3"/>
      <c r="E6" s="3"/>
      <c r="F6" s="3"/>
    </row>
    <row r="7" customFormat="false" ht="16.5" hidden="false" customHeight="true" outlineLevel="0" collapsed="false">
      <c r="B7" s="4" t="s">
        <v>3</v>
      </c>
      <c r="C7" s="4"/>
      <c r="D7" s="5"/>
      <c r="E7" s="5"/>
      <c r="F7" s="5"/>
    </row>
    <row r="8" customFormat="false" ht="16.5" hidden="false" customHeight="true" outlineLevel="0" collapsed="false">
      <c r="B8" s="4" t="s">
        <v>4</v>
      </c>
      <c r="C8" s="4"/>
      <c r="D8" s="5"/>
      <c r="E8" s="5"/>
      <c r="F8" s="5"/>
    </row>
    <row r="9" customFormat="false" ht="16.5" hidden="false" customHeight="true" outlineLevel="0" collapsed="false">
      <c r="B9" s="4" t="s">
        <v>5</v>
      </c>
      <c r="C9" s="4"/>
      <c r="D9" s="5"/>
      <c r="E9" s="5"/>
      <c r="F9" s="5"/>
    </row>
    <row r="10" customFormat="false" ht="16.5" hidden="false" customHeight="true" outlineLevel="0" collapsed="false">
      <c r="B10" s="4" t="s">
        <v>6</v>
      </c>
      <c r="C10" s="4"/>
      <c r="D10" s="5"/>
      <c r="E10" s="5"/>
      <c r="F10" s="5"/>
    </row>
    <row r="11" customFormat="false" ht="16.5" hidden="false" customHeight="true" outlineLevel="0" collapsed="false">
      <c r="B11" s="4" t="s">
        <v>7</v>
      </c>
      <c r="C11" s="4"/>
      <c r="D11" s="5"/>
      <c r="E11" s="5"/>
      <c r="F11" s="5"/>
    </row>
    <row r="12" customFormat="false" ht="16.5" hidden="false" customHeight="true" outlineLevel="0" collapsed="false">
      <c r="B12" s="4" t="s">
        <v>8</v>
      </c>
      <c r="C12" s="4"/>
      <c r="D12" s="5"/>
      <c r="E12" s="5"/>
      <c r="F12" s="5"/>
    </row>
    <row r="13" customFormat="false" ht="16.5" hidden="false" customHeight="true" outlineLevel="0" collapsed="false">
      <c r="B13" s="4" t="s">
        <v>9</v>
      </c>
      <c r="C13" s="4"/>
      <c r="D13" s="5" t="s">
        <v>10</v>
      </c>
      <c r="E13" s="5"/>
      <c r="F13" s="5"/>
    </row>
    <row r="14" customFormat="false" ht="16.5" hidden="false" customHeight="true" outlineLevel="0" collapsed="false">
      <c r="B14" s="4" t="s">
        <v>11</v>
      </c>
      <c r="C14" s="4"/>
      <c r="D14" s="5"/>
      <c r="E14" s="5"/>
      <c r="F14" s="5"/>
    </row>
    <row r="15" customFormat="false" ht="7.5" hidden="false" customHeight="true" outlineLevel="0" collapsed="false"/>
    <row r="16" customFormat="false" ht="18" hidden="false" customHeight="true" outlineLevel="0" collapsed="false">
      <c r="B16" s="3" t="s">
        <v>12</v>
      </c>
      <c r="C16" s="3"/>
      <c r="D16" s="3"/>
      <c r="E16" s="3"/>
      <c r="F16" s="3"/>
    </row>
    <row r="17" customFormat="false" ht="15.75" hidden="false" customHeight="true" outlineLevel="0" collapsed="false">
      <c r="B17" s="6" t="s">
        <v>13</v>
      </c>
      <c r="C17" s="6" t="s">
        <v>14</v>
      </c>
      <c r="D17" s="6" t="s">
        <v>15</v>
      </c>
      <c r="E17" s="6" t="s">
        <v>16</v>
      </c>
    </row>
    <row r="18" customFormat="false" ht="16.5" hidden="false" customHeight="true" outlineLevel="0" collapsed="false">
      <c r="B18" s="7" t="s">
        <v>17</v>
      </c>
      <c r="C18" s="8" t="s">
        <v>18</v>
      </c>
      <c r="D18" s="8" t="s">
        <v>19</v>
      </c>
      <c r="E18" s="8" t="s">
        <v>20</v>
      </c>
    </row>
    <row r="19" customFormat="false" ht="16.5" hidden="false" customHeight="true" outlineLevel="0" collapsed="false">
      <c r="B19" s="7" t="s">
        <v>21</v>
      </c>
      <c r="C19" s="8"/>
      <c r="D19" s="8"/>
      <c r="E19" s="8"/>
    </row>
    <row r="20" customFormat="false" ht="16.5" hidden="false" customHeight="true" outlineLevel="0" collapsed="false">
      <c r="B20" s="7" t="s">
        <v>22</v>
      </c>
      <c r="C20" s="8"/>
      <c r="D20" s="8"/>
      <c r="E20" s="8"/>
    </row>
    <row r="21" customFormat="false" ht="16.5" hidden="false" customHeight="true" outlineLevel="0" collapsed="false">
      <c r="B21" s="7" t="s">
        <v>23</v>
      </c>
      <c r="C21" s="8"/>
      <c r="D21" s="8"/>
      <c r="E21" s="8"/>
    </row>
    <row r="22" customFormat="false" ht="16.5" hidden="false" customHeight="true" outlineLevel="0" collapsed="false">
      <c r="B22" s="7" t="s">
        <v>24</v>
      </c>
      <c r="C22" s="8"/>
      <c r="D22" s="8"/>
      <c r="E22" s="8"/>
    </row>
    <row r="23" customFormat="false" ht="7.5" hidden="false" customHeight="true" outlineLevel="0" collapsed="false"/>
    <row r="24" customFormat="false" ht="18" hidden="false" customHeight="true" outlineLevel="0" collapsed="false">
      <c r="B24" s="3" t="s">
        <v>25</v>
      </c>
      <c r="C24" s="3"/>
      <c r="D24" s="3"/>
      <c r="E24" s="3"/>
      <c r="F24" s="3"/>
    </row>
    <row r="25" customFormat="false" ht="15.75" hidden="false" customHeight="true" outlineLevel="0" collapsed="false">
      <c r="B25" s="6" t="s">
        <v>26</v>
      </c>
      <c r="C25" s="6" t="s">
        <v>27</v>
      </c>
      <c r="D25" s="6" t="s">
        <v>28</v>
      </c>
      <c r="E25" s="6" t="s">
        <v>29</v>
      </c>
    </row>
    <row r="26" customFormat="false" ht="16.5" hidden="false" customHeight="true" outlineLevel="0" collapsed="false">
      <c r="B26" s="9" t="s">
        <v>30</v>
      </c>
      <c r="C26" s="10" t="s">
        <v>31</v>
      </c>
      <c r="D26" s="11"/>
      <c r="E26" s="12"/>
    </row>
    <row r="27" customFormat="false" ht="16.5" hidden="false" customHeight="true" outlineLevel="0" collapsed="false">
      <c r="B27" s="9" t="s">
        <v>32</v>
      </c>
      <c r="C27" s="10" t="s">
        <v>33</v>
      </c>
      <c r="D27" s="11"/>
      <c r="E27" s="12"/>
    </row>
    <row r="28" customFormat="false" ht="16.5" hidden="false" customHeight="true" outlineLevel="0" collapsed="false">
      <c r="B28" s="9" t="s">
        <v>34</v>
      </c>
      <c r="C28" s="10" t="s">
        <v>35</v>
      </c>
      <c r="D28" s="11"/>
      <c r="E28" s="12"/>
    </row>
    <row r="29" customFormat="false" ht="16.5" hidden="false" customHeight="true" outlineLevel="0" collapsed="false">
      <c r="B29" s="9" t="s">
        <v>36</v>
      </c>
      <c r="C29" s="10" t="s">
        <v>37</v>
      </c>
      <c r="D29" s="11"/>
      <c r="E29" s="12"/>
    </row>
    <row r="30" customFormat="false" ht="16.5" hidden="false" customHeight="true" outlineLevel="0" collapsed="false">
      <c r="B30" s="9" t="s">
        <v>38</v>
      </c>
      <c r="C30" s="10" t="s">
        <v>39</v>
      </c>
      <c r="D30" s="11"/>
      <c r="E30" s="12"/>
    </row>
    <row r="31" customFormat="false" ht="16.5" hidden="false" customHeight="true" outlineLevel="0" collapsed="false">
      <c r="B31" s="9" t="s">
        <v>40</v>
      </c>
      <c r="C31" s="10" t="s">
        <v>41</v>
      </c>
      <c r="D31" s="11"/>
      <c r="E31" s="12"/>
    </row>
    <row r="32" customFormat="false" ht="16.5" hidden="false" customHeight="true" outlineLevel="0" collapsed="false">
      <c r="B32" s="9" t="s">
        <v>42</v>
      </c>
      <c r="C32" s="10" t="s">
        <v>43</v>
      </c>
      <c r="D32" s="11"/>
      <c r="E32" s="12"/>
    </row>
    <row r="33" customFormat="false" ht="16.5" hidden="false" customHeight="true" outlineLevel="0" collapsed="false">
      <c r="B33" s="9" t="s">
        <v>44</v>
      </c>
      <c r="C33" s="10" t="s">
        <v>45</v>
      </c>
      <c r="D33" s="11"/>
      <c r="E33" s="12"/>
    </row>
    <row r="34" customFormat="false" ht="7.5" hidden="false" customHeight="true" outlineLevel="0" collapsed="false"/>
    <row r="35" customFormat="false" ht="18" hidden="false" customHeight="true" outlineLevel="0" collapsed="false">
      <c r="B35" s="3" t="s">
        <v>46</v>
      </c>
      <c r="C35" s="3"/>
      <c r="D35" s="3"/>
      <c r="E35" s="3"/>
      <c r="F35" s="3"/>
    </row>
    <row r="36" customFormat="false" ht="15.75" hidden="false" customHeight="true" outlineLevel="0" collapsed="false">
      <c r="B36" s="13" t="s">
        <v>47</v>
      </c>
      <c r="C36" s="14" t="s">
        <v>48</v>
      </c>
      <c r="D36" s="14"/>
      <c r="E36" s="14"/>
      <c r="F36" s="14"/>
    </row>
    <row r="37" customFormat="false" ht="15.75" hidden="false" customHeight="true" outlineLevel="0" collapsed="false">
      <c r="B37" s="15" t="s">
        <v>49</v>
      </c>
      <c r="C37" s="14" t="s">
        <v>50</v>
      </c>
      <c r="D37" s="14"/>
      <c r="E37" s="14"/>
      <c r="F37" s="14"/>
    </row>
    <row r="38" customFormat="false" ht="15.75" hidden="false" customHeight="true" outlineLevel="0" collapsed="false">
      <c r="B38" s="16" t="s">
        <v>51</v>
      </c>
      <c r="C38" s="14" t="s">
        <v>52</v>
      </c>
      <c r="D38" s="14"/>
      <c r="E38" s="14"/>
      <c r="F38" s="14"/>
    </row>
    <row r="39" customFormat="false" ht="15.75" hidden="false" customHeight="true" outlineLevel="0" collapsed="false">
      <c r="B39" s="17" t="s">
        <v>53</v>
      </c>
      <c r="C39" s="14" t="s">
        <v>54</v>
      </c>
      <c r="D39" s="14"/>
      <c r="E39" s="14"/>
      <c r="F39" s="14"/>
    </row>
  </sheetData>
  <mergeCells count="26">
    <mergeCell ref="B2:F3"/>
    <mergeCell ref="B4:F4"/>
    <mergeCell ref="B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6:F16"/>
    <mergeCell ref="B24:F24"/>
    <mergeCell ref="B35:F35"/>
    <mergeCell ref="C36:F36"/>
    <mergeCell ref="C37:F37"/>
    <mergeCell ref="C38:F38"/>
    <mergeCell ref="C39:F3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M2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3" ySplit="6" topLeftCell="D7" activePane="bottomRight" state="frozen"/>
      <selection pane="topLeft" activeCell="A1" activeCellId="0" sqref="A1"/>
      <selection pane="topRight" activeCell="D1" activeCellId="0" sqref="D1"/>
      <selection pane="bottomLeft" activeCell="A7" activeCellId="0" sqref="A7"/>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6"/>
    <col collapsed="false" customWidth="true" hidden="false" outlineLevel="0" max="3" min="3" style="0" width="9"/>
    <col collapsed="false" customWidth="true" hidden="false" outlineLevel="0" max="4" min="4" style="0" width="38"/>
    <col collapsed="false" customWidth="true" hidden="false" outlineLevel="0" max="5" min="5" style="0" width="16"/>
    <col collapsed="false" customWidth="true" hidden="false" outlineLevel="0" max="6" min="6" style="0" width="12"/>
    <col collapsed="false" customWidth="true" hidden="false" outlineLevel="0" max="8" min="7" style="0" width="16"/>
    <col collapsed="false" customWidth="true" hidden="false" outlineLevel="0" max="9" min="9" style="0" width="9"/>
    <col collapsed="false" customWidth="true" hidden="false" outlineLevel="0" max="10" min="10" style="0" width="16"/>
    <col collapsed="false" customWidth="true" hidden="false" outlineLevel="0" max="11" min="11" style="0" width="20"/>
    <col collapsed="false" customWidth="true" hidden="false" outlineLevel="0" max="12" min="12" style="0" width="14"/>
    <col collapsed="false" customWidth="true" hidden="false" outlineLevel="0" max="13" min="13" style="0" width="22"/>
  </cols>
  <sheetData>
    <row r="1" customFormat="false" ht="6" hidden="false" customHeight="true" outlineLevel="0" collapsed="false"/>
    <row r="2" customFormat="false" ht="25.5" hidden="false" customHeight="true" outlineLevel="0" collapsed="false">
      <c r="B2" s="18" t="s">
        <v>55</v>
      </c>
      <c r="C2" s="18"/>
      <c r="D2" s="18"/>
      <c r="E2" s="18"/>
      <c r="F2" s="18"/>
      <c r="G2" s="18"/>
      <c r="H2" s="18"/>
      <c r="I2" s="18"/>
      <c r="J2" s="18"/>
      <c r="K2" s="18"/>
      <c r="L2" s="18"/>
      <c r="M2" s="18"/>
    </row>
    <row r="3" customFormat="false" ht="7.5" hidden="false" customHeight="true" outlineLevel="0" collapsed="false">
      <c r="B3" s="18"/>
      <c r="C3" s="18"/>
      <c r="D3" s="18"/>
      <c r="E3" s="18"/>
      <c r="F3" s="18"/>
      <c r="G3" s="18"/>
      <c r="H3" s="18"/>
      <c r="I3" s="18"/>
      <c r="J3" s="18"/>
      <c r="K3" s="18"/>
      <c r="L3" s="18"/>
      <c r="M3" s="18"/>
    </row>
    <row r="4" customFormat="false" ht="15.75" hidden="false" customHeight="true" outlineLevel="0" collapsed="false">
      <c r="B4" s="19" t="s">
        <v>56</v>
      </c>
      <c r="C4" s="19"/>
      <c r="D4" s="19"/>
      <c r="E4" s="19"/>
      <c r="F4" s="19"/>
      <c r="G4" s="19"/>
      <c r="H4" s="19"/>
      <c r="I4" s="19"/>
      <c r="J4" s="19"/>
      <c r="K4" s="19"/>
      <c r="L4" s="19"/>
      <c r="M4" s="19"/>
    </row>
    <row r="5" customFormat="false" ht="7.5" hidden="false" customHeight="true" outlineLevel="0" collapsed="false"/>
    <row r="6" customFormat="false" ht="31.5" hidden="false" customHeight="true" outlineLevel="0" collapsed="false">
      <c r="B6" s="20" t="s">
        <v>57</v>
      </c>
      <c r="C6" s="20" t="s">
        <v>58</v>
      </c>
      <c r="D6" s="20" t="s">
        <v>59</v>
      </c>
      <c r="E6" s="20" t="s">
        <v>60</v>
      </c>
      <c r="F6" s="20" t="s">
        <v>61</v>
      </c>
      <c r="G6" s="20" t="s">
        <v>62</v>
      </c>
      <c r="H6" s="20" t="s">
        <v>63</v>
      </c>
      <c r="I6" s="20" t="s">
        <v>64</v>
      </c>
      <c r="J6" s="20" t="s">
        <v>65</v>
      </c>
      <c r="K6" s="20" t="s">
        <v>66</v>
      </c>
      <c r="L6" s="20" t="s">
        <v>67</v>
      </c>
      <c r="M6" s="20" t="s">
        <v>68</v>
      </c>
    </row>
    <row r="7" customFormat="false" ht="13.5" hidden="false" customHeight="true" outlineLevel="0" collapsed="false">
      <c r="B7" s="21" t="s">
        <v>69</v>
      </c>
      <c r="C7" s="21"/>
      <c r="D7" s="21"/>
      <c r="E7" s="21"/>
      <c r="F7" s="21"/>
      <c r="G7" s="21"/>
      <c r="H7" s="21"/>
      <c r="I7" s="21"/>
      <c r="J7" s="21"/>
      <c r="K7" s="21"/>
      <c r="L7" s="21"/>
      <c r="M7" s="21"/>
    </row>
    <row r="8" customFormat="false" ht="16.5" hidden="false" customHeight="true" outlineLevel="0" collapsed="false">
      <c r="B8" s="22" t="s">
        <v>30</v>
      </c>
      <c r="C8" s="23" t="s">
        <v>70</v>
      </c>
      <c r="D8" s="24" t="s">
        <v>71</v>
      </c>
      <c r="E8" s="25" t="n">
        <f aca="false">Paramètres!D26</f>
        <v>0</v>
      </c>
      <c r="F8" s="12" t="n">
        <v>0</v>
      </c>
      <c r="G8" s="26" t="str">
        <f aca="false">IF(E8&lt;&gt;"",E8+F8,"")</f>
        <v/>
      </c>
      <c r="H8" s="11"/>
      <c r="I8" s="27" t="str">
        <f aca="false">IF(AND(H8&lt;&gt;"",G8&lt;&gt;""),H8-G8,"")</f>
        <v/>
      </c>
      <c r="J8" s="24" t="s">
        <v>72</v>
      </c>
      <c r="K8" s="24" t="s">
        <v>73</v>
      </c>
      <c r="L8" s="28" t="s">
        <v>74</v>
      </c>
      <c r="M8" s="10"/>
    </row>
    <row r="9" customFormat="false" ht="16.5" hidden="false" customHeight="true" outlineLevel="0" collapsed="false">
      <c r="B9" s="22" t="s">
        <v>32</v>
      </c>
      <c r="C9" s="23" t="s">
        <v>70</v>
      </c>
      <c r="D9" s="24" t="s">
        <v>75</v>
      </c>
      <c r="E9" s="25" t="n">
        <f aca="false">Paramètres!D26</f>
        <v>0</v>
      </c>
      <c r="F9" s="12" t="n">
        <v>15</v>
      </c>
      <c r="G9" s="26" t="str">
        <f aca="false">IF(E9&lt;&gt;"",E9+F9,"")</f>
        <v/>
      </c>
      <c r="H9" s="11"/>
      <c r="I9" s="27" t="str">
        <f aca="false">IF(AND(H9&lt;&gt;"",G9&lt;&gt;""),H9-G9,"")</f>
        <v/>
      </c>
      <c r="J9" s="24" t="s">
        <v>72</v>
      </c>
      <c r="K9" s="24" t="s">
        <v>76</v>
      </c>
      <c r="L9" s="28" t="s">
        <v>77</v>
      </c>
      <c r="M9" s="10"/>
    </row>
    <row r="10" customFormat="false" ht="13.5" hidden="false" customHeight="true" outlineLevel="0" collapsed="false">
      <c r="B10" s="29" t="s">
        <v>78</v>
      </c>
      <c r="C10" s="29"/>
      <c r="D10" s="29"/>
      <c r="E10" s="29"/>
      <c r="F10" s="29"/>
      <c r="G10" s="29"/>
      <c r="H10" s="29"/>
      <c r="I10" s="29"/>
      <c r="J10" s="29"/>
      <c r="K10" s="29"/>
      <c r="L10" s="29"/>
      <c r="M10" s="29"/>
    </row>
    <row r="11" customFormat="false" ht="16.5" hidden="false" customHeight="true" outlineLevel="0" collapsed="false">
      <c r="B11" s="30" t="s">
        <v>34</v>
      </c>
      <c r="C11" s="31" t="s">
        <v>79</v>
      </c>
      <c r="D11" s="32" t="s">
        <v>80</v>
      </c>
      <c r="E11" s="25" t="n">
        <f aca="false">Paramètres!D26</f>
        <v>0</v>
      </c>
      <c r="F11" s="12" t="n">
        <v>30</v>
      </c>
      <c r="G11" s="26" t="str">
        <f aca="false">IF(E11&lt;&gt;"",E11+F11,"")</f>
        <v/>
      </c>
      <c r="H11" s="11"/>
      <c r="I11" s="27" t="str">
        <f aca="false">IF(AND(H11&lt;&gt;"",G11&lt;&gt;""),H11-G11,"")</f>
        <v/>
      </c>
      <c r="J11" s="32" t="s">
        <v>72</v>
      </c>
      <c r="K11" s="32" t="s">
        <v>81</v>
      </c>
      <c r="L11" s="33" t="s">
        <v>77</v>
      </c>
      <c r="M11" s="10"/>
    </row>
    <row r="12" customFormat="false" ht="16.5" hidden="false" customHeight="true" outlineLevel="0" collapsed="false">
      <c r="B12" s="30" t="s">
        <v>36</v>
      </c>
      <c r="C12" s="31" t="s">
        <v>79</v>
      </c>
      <c r="D12" s="32" t="s">
        <v>82</v>
      </c>
      <c r="E12" s="25" t="n">
        <f aca="false">Paramètres!D26</f>
        <v>0</v>
      </c>
      <c r="F12" s="12" t="n">
        <v>60</v>
      </c>
      <c r="G12" s="26" t="str">
        <f aca="false">IF(E12&lt;&gt;"",E12+F12,"")</f>
        <v/>
      </c>
      <c r="H12" s="11"/>
      <c r="I12" s="27" t="str">
        <f aca="false">IF(AND(H12&lt;&gt;"",G12&lt;&gt;""),H12-G12,"")</f>
        <v/>
      </c>
      <c r="J12" s="32" t="s">
        <v>83</v>
      </c>
      <c r="K12" s="32" t="s">
        <v>84</v>
      </c>
      <c r="L12" s="33" t="s">
        <v>77</v>
      </c>
      <c r="M12" s="10"/>
    </row>
    <row r="13" customFormat="false" ht="16.5" hidden="false" customHeight="true" outlineLevel="0" collapsed="false">
      <c r="B13" s="30" t="s">
        <v>38</v>
      </c>
      <c r="C13" s="31" t="s">
        <v>79</v>
      </c>
      <c r="D13" s="32" t="s">
        <v>85</v>
      </c>
      <c r="E13" s="25" t="n">
        <f aca="false">Paramètres!D26</f>
        <v>0</v>
      </c>
      <c r="F13" s="12" t="n">
        <v>75</v>
      </c>
      <c r="G13" s="26" t="str">
        <f aca="false">IF(E13&lt;&gt;"",E13+F13,"")</f>
        <v/>
      </c>
      <c r="H13" s="11"/>
      <c r="I13" s="27" t="str">
        <f aca="false">IF(AND(H13&lt;&gt;"",G13&lt;&gt;""),H13-G13,"")</f>
        <v/>
      </c>
      <c r="J13" s="32" t="s">
        <v>86</v>
      </c>
      <c r="K13" s="32" t="s">
        <v>87</v>
      </c>
      <c r="L13" s="33" t="s">
        <v>77</v>
      </c>
      <c r="M13" s="10"/>
    </row>
    <row r="14" customFormat="false" ht="16.5" hidden="false" customHeight="true" outlineLevel="0" collapsed="false">
      <c r="B14" s="30" t="s">
        <v>88</v>
      </c>
      <c r="C14" s="31" t="s">
        <v>79</v>
      </c>
      <c r="D14" s="32" t="s">
        <v>89</v>
      </c>
      <c r="E14" s="25" t="n">
        <f aca="false">Paramètres!D26</f>
        <v>0</v>
      </c>
      <c r="F14" s="12" t="n">
        <v>75</v>
      </c>
      <c r="G14" s="26" t="str">
        <f aca="false">IF(E14&lt;&gt;"",E14+F14,"")</f>
        <v/>
      </c>
      <c r="H14" s="11"/>
      <c r="I14" s="27" t="str">
        <f aca="false">IF(AND(H14&lt;&gt;"",G14&lt;&gt;""),H14-G14,"")</f>
        <v/>
      </c>
      <c r="J14" s="32" t="s">
        <v>90</v>
      </c>
      <c r="K14" s="32" t="s">
        <v>91</v>
      </c>
      <c r="L14" s="33" t="s">
        <v>77</v>
      </c>
      <c r="M14" s="10"/>
    </row>
    <row r="15" customFormat="false" ht="16.5" hidden="false" customHeight="true" outlineLevel="0" collapsed="false">
      <c r="B15" s="30" t="s">
        <v>92</v>
      </c>
      <c r="C15" s="31" t="s">
        <v>79</v>
      </c>
      <c r="D15" s="32" t="s">
        <v>93</v>
      </c>
      <c r="E15" s="25" t="n">
        <f aca="false">Paramètres!D26</f>
        <v>0</v>
      </c>
      <c r="F15" s="12" t="n">
        <v>90</v>
      </c>
      <c r="G15" s="26" t="str">
        <f aca="false">IF(E15&lt;&gt;"",E15+F15,"")</f>
        <v/>
      </c>
      <c r="H15" s="11"/>
      <c r="I15" s="27" t="str">
        <f aca="false">IF(AND(H15&lt;&gt;"",G15&lt;&gt;""),H15-G15,"")</f>
        <v/>
      </c>
      <c r="J15" s="32" t="s">
        <v>94</v>
      </c>
      <c r="K15" s="32" t="s">
        <v>95</v>
      </c>
      <c r="L15" s="33" t="s">
        <v>77</v>
      </c>
      <c r="M15" s="10"/>
    </row>
    <row r="16" customFormat="false" ht="13.5" hidden="false" customHeight="true" outlineLevel="0" collapsed="false">
      <c r="B16" s="34" t="s">
        <v>96</v>
      </c>
      <c r="C16" s="34"/>
      <c r="D16" s="34"/>
      <c r="E16" s="34"/>
      <c r="F16" s="34"/>
      <c r="G16" s="34"/>
      <c r="H16" s="34"/>
      <c r="I16" s="34"/>
      <c r="J16" s="34"/>
      <c r="K16" s="34"/>
      <c r="L16" s="34"/>
      <c r="M16" s="34"/>
    </row>
    <row r="17" customFormat="false" ht="16.5" hidden="false" customHeight="true" outlineLevel="0" collapsed="false">
      <c r="B17" s="35" t="s">
        <v>97</v>
      </c>
      <c r="C17" s="36" t="s">
        <v>98</v>
      </c>
      <c r="D17" s="37" t="s">
        <v>99</v>
      </c>
      <c r="E17" s="25" t="n">
        <f aca="false">Paramètres!D26</f>
        <v>0</v>
      </c>
      <c r="F17" s="12" t="n">
        <v>100</v>
      </c>
      <c r="G17" s="26" t="str">
        <f aca="false">IF(E17&lt;&gt;"",E17+F17,"")</f>
        <v/>
      </c>
      <c r="H17" s="11"/>
      <c r="I17" s="27" t="str">
        <f aca="false">IF(AND(H17&lt;&gt;"",G17&lt;&gt;""),H17-G17,"")</f>
        <v/>
      </c>
      <c r="J17" s="37" t="s">
        <v>86</v>
      </c>
      <c r="K17" s="37" t="s">
        <v>100</v>
      </c>
      <c r="L17" s="38" t="s">
        <v>77</v>
      </c>
      <c r="M17" s="10"/>
    </row>
    <row r="18" customFormat="false" ht="16.5" hidden="false" customHeight="true" outlineLevel="0" collapsed="false">
      <c r="B18" s="35" t="s">
        <v>101</v>
      </c>
      <c r="C18" s="36" t="s">
        <v>98</v>
      </c>
      <c r="D18" s="37" t="s">
        <v>102</v>
      </c>
      <c r="E18" s="25" t="n">
        <f aca="false">Paramètres!D26</f>
        <v>0</v>
      </c>
      <c r="F18" s="12" t="n">
        <v>180</v>
      </c>
      <c r="G18" s="26" t="str">
        <f aca="false">IF(E18&lt;&gt;"",E18+F18,"")</f>
        <v/>
      </c>
      <c r="H18" s="11"/>
      <c r="I18" s="27" t="str">
        <f aca="false">IF(AND(H18&lt;&gt;"",G18&lt;&gt;""),H18-G18,"")</f>
        <v/>
      </c>
      <c r="J18" s="37" t="s">
        <v>86</v>
      </c>
      <c r="K18" s="37" t="s">
        <v>103</v>
      </c>
      <c r="L18" s="38" t="s">
        <v>77</v>
      </c>
      <c r="M18" s="10"/>
    </row>
    <row r="19" customFormat="false" ht="16.5" hidden="false" customHeight="true" outlineLevel="0" collapsed="false">
      <c r="B19" s="35" t="s">
        <v>104</v>
      </c>
      <c r="C19" s="36" t="s">
        <v>98</v>
      </c>
      <c r="D19" s="37" t="s">
        <v>105</v>
      </c>
      <c r="E19" s="25" t="n">
        <f aca="false">Paramètres!D26</f>
        <v>0</v>
      </c>
      <c r="F19" s="12" t="n">
        <v>160</v>
      </c>
      <c r="G19" s="26" t="str">
        <f aca="false">IF(E19&lt;&gt;"",E19+F19,"")</f>
        <v/>
      </c>
      <c r="H19" s="11"/>
      <c r="I19" s="27" t="str">
        <f aca="false">IF(AND(H19&lt;&gt;"",G19&lt;&gt;""),H19-G19,"")</f>
        <v/>
      </c>
      <c r="J19" s="37" t="s">
        <v>83</v>
      </c>
      <c r="K19" s="37" t="s">
        <v>106</v>
      </c>
      <c r="L19" s="38" t="s">
        <v>77</v>
      </c>
      <c r="M19" s="10"/>
    </row>
    <row r="20" customFormat="false" ht="16.5" hidden="false" customHeight="true" outlineLevel="0" collapsed="false">
      <c r="B20" s="35" t="s">
        <v>107</v>
      </c>
      <c r="C20" s="36" t="s">
        <v>98</v>
      </c>
      <c r="D20" s="37" t="s">
        <v>108</v>
      </c>
      <c r="E20" s="25" t="n">
        <f aca="false">Paramètres!D26</f>
        <v>0</v>
      </c>
      <c r="F20" s="12" t="n">
        <v>240</v>
      </c>
      <c r="G20" s="26" t="str">
        <f aca="false">IF(E20&lt;&gt;"",E20+F20,"")</f>
        <v/>
      </c>
      <c r="H20" s="11"/>
      <c r="I20" s="27" t="str">
        <f aca="false">IF(AND(H20&lt;&gt;"",G20&lt;&gt;""),H20-G20,"")</f>
        <v/>
      </c>
      <c r="J20" s="37" t="s">
        <v>109</v>
      </c>
      <c r="K20" s="37" t="s">
        <v>110</v>
      </c>
      <c r="L20" s="38" t="s">
        <v>77</v>
      </c>
      <c r="M20" s="10"/>
    </row>
    <row r="21" customFormat="false" ht="16.5" hidden="false" customHeight="true" outlineLevel="0" collapsed="false">
      <c r="B21" s="35" t="s">
        <v>111</v>
      </c>
      <c r="C21" s="36" t="s">
        <v>98</v>
      </c>
      <c r="D21" s="37" t="s">
        <v>112</v>
      </c>
      <c r="E21" s="25" t="n">
        <f aca="false">Paramètres!D26</f>
        <v>0</v>
      </c>
      <c r="F21" s="12" t="n">
        <v>260</v>
      </c>
      <c r="G21" s="26" t="str">
        <f aca="false">IF(E21&lt;&gt;"",E21+F21,"")</f>
        <v/>
      </c>
      <c r="H21" s="11"/>
      <c r="I21" s="27" t="str">
        <f aca="false">IF(AND(H21&lt;&gt;"",G21&lt;&gt;""),H21-G21,"")</f>
        <v/>
      </c>
      <c r="J21" s="37" t="s">
        <v>83</v>
      </c>
      <c r="K21" s="37" t="s">
        <v>113</v>
      </c>
      <c r="L21" s="38" t="s">
        <v>77</v>
      </c>
      <c r="M21" s="10"/>
    </row>
    <row r="22" customFormat="false" ht="16.5" hidden="false" customHeight="true" outlineLevel="0" collapsed="false">
      <c r="B22" s="35" t="s">
        <v>114</v>
      </c>
      <c r="C22" s="36" t="s">
        <v>98</v>
      </c>
      <c r="D22" s="37" t="s">
        <v>115</v>
      </c>
      <c r="E22" s="25" t="n">
        <f aca="false">Paramètres!D26</f>
        <v>0</v>
      </c>
      <c r="F22" s="12" t="n">
        <v>280</v>
      </c>
      <c r="G22" s="26" t="str">
        <f aca="false">IF(E22&lt;&gt;"",E22+F22,"")</f>
        <v/>
      </c>
      <c r="H22" s="11"/>
      <c r="I22" s="27" t="str">
        <f aca="false">IF(AND(H22&lt;&gt;"",G22&lt;&gt;""),H22-G22,"")</f>
        <v/>
      </c>
      <c r="J22" s="37" t="s">
        <v>83</v>
      </c>
      <c r="K22" s="37" t="s">
        <v>116</v>
      </c>
      <c r="L22" s="38" t="s">
        <v>77</v>
      </c>
      <c r="M22" s="10"/>
    </row>
    <row r="23" customFormat="false" ht="16.5" hidden="false" customHeight="true" outlineLevel="0" collapsed="false">
      <c r="B23" s="35" t="s">
        <v>117</v>
      </c>
      <c r="C23" s="36" t="s">
        <v>98</v>
      </c>
      <c r="D23" s="37" t="s">
        <v>118</v>
      </c>
      <c r="E23" s="25" t="n">
        <f aca="false">Paramètres!D26</f>
        <v>0</v>
      </c>
      <c r="F23" s="12" t="n">
        <v>300</v>
      </c>
      <c r="G23" s="26" t="str">
        <f aca="false">IF(E23&lt;&gt;"",E23+F23,"")</f>
        <v/>
      </c>
      <c r="H23" s="11"/>
      <c r="I23" s="27" t="str">
        <f aca="false">IF(AND(H23&lt;&gt;"",G23&lt;&gt;""),H23-G23,"")</f>
        <v/>
      </c>
      <c r="J23" s="37" t="s">
        <v>83</v>
      </c>
      <c r="K23" s="37" t="s">
        <v>119</v>
      </c>
      <c r="L23" s="38" t="s">
        <v>77</v>
      </c>
      <c r="M23" s="10"/>
    </row>
    <row r="24" customFormat="false" ht="13.5" hidden="false" customHeight="true" outlineLevel="0" collapsed="false">
      <c r="B24" s="39" t="s">
        <v>120</v>
      </c>
      <c r="C24" s="39"/>
      <c r="D24" s="39"/>
      <c r="E24" s="39"/>
      <c r="F24" s="39"/>
      <c r="G24" s="39"/>
      <c r="H24" s="39"/>
      <c r="I24" s="39"/>
      <c r="J24" s="39"/>
      <c r="K24" s="39"/>
      <c r="L24" s="39"/>
      <c r="M24" s="39"/>
    </row>
    <row r="25" customFormat="false" ht="16.5" hidden="false" customHeight="true" outlineLevel="0" collapsed="false">
      <c r="B25" s="40" t="s">
        <v>121</v>
      </c>
      <c r="C25" s="41" t="s">
        <v>122</v>
      </c>
      <c r="D25" s="42" t="s">
        <v>123</v>
      </c>
      <c r="E25" s="25" t="n">
        <f aca="false">Paramètres!D26</f>
        <v>0</v>
      </c>
      <c r="F25" s="12" t="n">
        <v>330</v>
      </c>
      <c r="G25" s="26" t="str">
        <f aca="false">IF(E25&lt;&gt;"",E25+F25,"")</f>
        <v/>
      </c>
      <c r="H25" s="11"/>
      <c r="I25" s="27" t="str">
        <f aca="false">IF(AND(H25&lt;&gt;"",G25&lt;&gt;""),H25-G25,"")</f>
        <v/>
      </c>
      <c r="J25" s="42" t="s">
        <v>124</v>
      </c>
      <c r="K25" s="42" t="s">
        <v>125</v>
      </c>
      <c r="L25" s="43" t="s">
        <v>77</v>
      </c>
      <c r="M25" s="10"/>
    </row>
    <row r="26" customFormat="false" ht="16.5" hidden="false" customHeight="true" outlineLevel="0" collapsed="false">
      <c r="B26" s="40" t="s">
        <v>126</v>
      </c>
      <c r="C26" s="41" t="s">
        <v>122</v>
      </c>
      <c r="D26" s="42" t="s">
        <v>43</v>
      </c>
      <c r="E26" s="25" t="n">
        <f aca="false">Paramètres!D26</f>
        <v>0</v>
      </c>
      <c r="F26" s="12" t="n">
        <v>360</v>
      </c>
      <c r="G26" s="26" t="str">
        <f aca="false">IF(E26&lt;&gt;"",E26+F26,"")</f>
        <v/>
      </c>
      <c r="H26" s="11"/>
      <c r="I26" s="27" t="str">
        <f aca="false">IF(AND(H26&lt;&gt;"",G26&lt;&gt;""),H26-G26,"")</f>
        <v/>
      </c>
      <c r="J26" s="42" t="s">
        <v>72</v>
      </c>
      <c r="K26" s="42" t="s">
        <v>127</v>
      </c>
      <c r="L26" s="43" t="s">
        <v>77</v>
      </c>
      <c r="M26" s="10"/>
    </row>
    <row r="27" customFormat="false" ht="16.5" hidden="false" customHeight="true" outlineLevel="0" collapsed="false">
      <c r="B27" s="40" t="s">
        <v>128</v>
      </c>
      <c r="C27" s="41" t="s">
        <v>122</v>
      </c>
      <c r="D27" s="42" t="s">
        <v>129</v>
      </c>
      <c r="E27" s="25" t="n">
        <f aca="false">Paramètres!D26</f>
        <v>0</v>
      </c>
      <c r="F27" s="12" t="n">
        <v>365</v>
      </c>
      <c r="G27" s="26" t="str">
        <f aca="false">IF(E27&lt;&gt;"",E27+F27,"")</f>
        <v/>
      </c>
      <c r="H27" s="11"/>
      <c r="I27" s="27" t="str">
        <f aca="false">IF(AND(H27&lt;&gt;"",G27&lt;&gt;""),H27-G27,"")</f>
        <v/>
      </c>
      <c r="J27" s="42" t="s">
        <v>72</v>
      </c>
      <c r="K27" s="42" t="s">
        <v>130</v>
      </c>
      <c r="L27" s="43" t="s">
        <v>77</v>
      </c>
      <c r="M27" s="10"/>
    </row>
    <row r="28" customFormat="false" ht="16.5" hidden="false" customHeight="true" outlineLevel="0" collapsed="false">
      <c r="B28" s="40" t="s">
        <v>131</v>
      </c>
      <c r="C28" s="41" t="s">
        <v>122</v>
      </c>
      <c r="D28" s="42" t="s">
        <v>132</v>
      </c>
      <c r="E28" s="25" t="n">
        <f aca="false">Paramètres!D26</f>
        <v>0</v>
      </c>
      <c r="F28" s="12" t="n">
        <v>395</v>
      </c>
      <c r="G28" s="26" t="str">
        <f aca="false">IF(E28&lt;&gt;"",E28+F28,"")</f>
        <v/>
      </c>
      <c r="H28" s="11"/>
      <c r="I28" s="27" t="str">
        <f aca="false">IF(AND(H28&lt;&gt;"",G28&lt;&gt;""),H28-G28,"")</f>
        <v/>
      </c>
      <c r="J28" s="42" t="s">
        <v>124</v>
      </c>
      <c r="K28" s="42" t="s">
        <v>133</v>
      </c>
      <c r="L28" s="43" t="s">
        <v>77</v>
      </c>
      <c r="M28" s="10"/>
    </row>
  </sheetData>
  <mergeCells count="6">
    <mergeCell ref="B2:M3"/>
    <mergeCell ref="B4:M4"/>
    <mergeCell ref="B7:M7"/>
    <mergeCell ref="B10:M10"/>
    <mergeCell ref="B16:M16"/>
    <mergeCell ref="B24:M2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J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6"/>
    <col collapsed="false" customWidth="true" hidden="false" outlineLevel="0" max="3" min="3" style="0" width="38"/>
    <col collapsed="false" customWidth="true" hidden="false" outlineLevel="0" max="4" min="4" style="0" width="8"/>
    <col collapsed="false" customWidth="true" hidden="false" outlineLevel="0" max="6" min="5" style="0" width="14"/>
    <col collapsed="false" customWidth="true" hidden="false" outlineLevel="0" max="7" min="7" style="0" width="9"/>
    <col collapsed="false" customWidth="true" hidden="false" outlineLevel="0" max="8" min="8" style="0" width="16"/>
    <col collapsed="false" customWidth="true" hidden="false" outlineLevel="0" max="9" min="9" style="0" width="22"/>
    <col collapsed="false" customWidth="true" hidden="false" outlineLevel="0" max="10" min="10" style="0" width="14"/>
    <col collapsed="false" customWidth="true" hidden="false" outlineLevel="0" max="11" min="11" style="0" width="2"/>
  </cols>
  <sheetData>
    <row r="1" customFormat="false" ht="6" hidden="false" customHeight="true" outlineLevel="0" collapsed="false"/>
    <row r="2" customFormat="false" ht="25.5" hidden="false" customHeight="true" outlineLevel="0" collapsed="false">
      <c r="B2" s="18" t="s">
        <v>134</v>
      </c>
      <c r="C2" s="18"/>
      <c r="D2" s="18"/>
      <c r="E2" s="18"/>
      <c r="F2" s="18"/>
      <c r="G2" s="18"/>
      <c r="H2" s="18"/>
      <c r="I2" s="18"/>
      <c r="J2" s="18"/>
    </row>
    <row r="3" customFormat="false" ht="7.5" hidden="false" customHeight="true" outlineLevel="0" collapsed="false">
      <c r="B3" s="18"/>
      <c r="C3" s="18"/>
      <c r="D3" s="18"/>
      <c r="E3" s="18"/>
      <c r="F3" s="18"/>
      <c r="G3" s="18"/>
      <c r="H3" s="18"/>
      <c r="I3" s="18"/>
      <c r="J3" s="18"/>
    </row>
    <row r="4" customFormat="false" ht="31.5" hidden="false" customHeight="true" outlineLevel="0" collapsed="false">
      <c r="B4" s="44" t="s">
        <v>135</v>
      </c>
      <c r="C4" s="44"/>
      <c r="D4" s="44"/>
      <c r="E4" s="44"/>
      <c r="F4" s="44"/>
      <c r="G4" s="44"/>
      <c r="H4" s="44"/>
      <c r="I4" s="44"/>
      <c r="J4" s="44"/>
    </row>
    <row r="5" customFormat="false" ht="7.5" hidden="false" customHeight="true" outlineLevel="0" collapsed="false"/>
    <row r="6" customFormat="false" ht="27.75" hidden="false" customHeight="true" outlineLevel="0" collapsed="false">
      <c r="B6" s="20" t="s">
        <v>57</v>
      </c>
      <c r="C6" s="20" t="s">
        <v>136</v>
      </c>
      <c r="D6" s="20" t="s">
        <v>137</v>
      </c>
      <c r="E6" s="20" t="s">
        <v>62</v>
      </c>
      <c r="F6" s="20" t="s">
        <v>28</v>
      </c>
      <c r="G6" s="20" t="s">
        <v>138</v>
      </c>
      <c r="H6" s="20" t="s">
        <v>65</v>
      </c>
      <c r="I6" s="20" t="s">
        <v>139</v>
      </c>
      <c r="J6" s="20" t="s">
        <v>67</v>
      </c>
    </row>
    <row r="7" customFormat="false" ht="21.75" hidden="false" customHeight="true" outlineLevel="0" collapsed="false">
      <c r="B7" s="45" t="s">
        <v>30</v>
      </c>
      <c r="C7" s="46" t="s">
        <v>71</v>
      </c>
      <c r="D7" s="47" t="s">
        <v>140</v>
      </c>
      <c r="E7" s="25" t="str">
        <f aca="false">'Jalons Calculés Planning'!G8</f>
        <v/>
      </c>
      <c r="F7" s="48" t="n">
        <f aca="false">'Jalons Calculés Planning'!E8+'Jalons Calculés Planning'!F8</f>
        <v>0</v>
      </c>
      <c r="G7" s="27" t="str">
        <f aca="false">IF(AND(E7&lt;&gt;"",F7&lt;&gt;""),E7-F7,"")</f>
        <v/>
      </c>
      <c r="H7" s="10" t="str">
        <f aca="false">'Jalons Calculés Planning'!J8</f>
        <v>Mandataire</v>
      </c>
      <c r="I7" s="49" t="s">
        <v>141</v>
      </c>
      <c r="J7" s="50" t="s">
        <v>142</v>
      </c>
    </row>
    <row r="8" customFormat="false" ht="21.75" hidden="false" customHeight="true" outlineLevel="0" collapsed="false">
      <c r="B8" s="45" t="s">
        <v>32</v>
      </c>
      <c r="C8" s="46" t="s">
        <v>75</v>
      </c>
      <c r="D8" s="47" t="s">
        <v>30</v>
      </c>
      <c r="E8" s="25" t="str">
        <f aca="false">'Jalons Calculés Planning'!G9</f>
        <v/>
      </c>
      <c r="F8" s="48" t="n">
        <f aca="false">'Jalons Calculés Planning'!E9+'Jalons Calculés Planning'!F9</f>
        <v>15</v>
      </c>
      <c r="G8" s="27" t="str">
        <f aca="false">IF(AND(E8&lt;&gt;"",F8&lt;&gt;""),E8-F8,"")</f>
        <v/>
      </c>
      <c r="H8" s="10" t="str">
        <f aca="false">'Jalons Calculés Planning'!J9</f>
        <v>Mandataire</v>
      </c>
      <c r="I8" s="49" t="s">
        <v>143</v>
      </c>
      <c r="J8" s="50" t="s">
        <v>142</v>
      </c>
    </row>
    <row r="9" customFormat="false" ht="21.75" hidden="false" customHeight="true" outlineLevel="0" collapsed="false">
      <c r="B9" s="45" t="s">
        <v>92</v>
      </c>
      <c r="C9" s="46" t="s">
        <v>93</v>
      </c>
      <c r="D9" s="47" t="s">
        <v>36</v>
      </c>
      <c r="E9" s="25" t="str">
        <f aca="false">'Jalons Calculés Planning'!G15</f>
        <v/>
      </c>
      <c r="F9" s="48" t="n">
        <f aca="false">'Jalons Calculés Planning'!E15+'Jalons Calculés Planning'!F15</f>
        <v>90</v>
      </c>
      <c r="G9" s="27" t="str">
        <f aca="false">IF(AND(E9&lt;&gt;"",F9&lt;&gt;""),E9-F9,"")</f>
        <v/>
      </c>
      <c r="H9" s="10" t="str">
        <f aca="false">'Jalons Calculés Planning'!J15</f>
        <v>MOE</v>
      </c>
      <c r="I9" s="49" t="s">
        <v>144</v>
      </c>
      <c r="J9" s="50" t="s">
        <v>142</v>
      </c>
    </row>
    <row r="10" customFormat="false" ht="21.75" hidden="false" customHeight="true" outlineLevel="0" collapsed="false">
      <c r="B10" s="45" t="s">
        <v>97</v>
      </c>
      <c r="C10" s="46" t="s">
        <v>39</v>
      </c>
      <c r="D10" s="47" t="s">
        <v>92</v>
      </c>
      <c r="E10" s="25" t="str">
        <f aca="false">'Jalons Calculés Planning'!G17</f>
        <v/>
      </c>
      <c r="F10" s="48" t="n">
        <f aca="false">'Jalons Calculés Planning'!E17+'Jalons Calculés Planning'!F17</f>
        <v>100</v>
      </c>
      <c r="G10" s="27" t="str">
        <f aca="false">IF(AND(E10&lt;&gt;"",F10&lt;&gt;""),E10-F10,"")</f>
        <v/>
      </c>
      <c r="H10" s="10" t="str">
        <f aca="false">'Jalons Calculés Planning'!J17</f>
        <v>GC</v>
      </c>
      <c r="I10" s="49" t="s">
        <v>145</v>
      </c>
      <c r="J10" s="50" t="s">
        <v>142</v>
      </c>
    </row>
    <row r="11" customFormat="false" ht="21.75" hidden="false" customHeight="true" outlineLevel="0" collapsed="false">
      <c r="B11" s="45" t="s">
        <v>101</v>
      </c>
      <c r="C11" s="46" t="s">
        <v>102</v>
      </c>
      <c r="D11" s="47" t="s">
        <v>97</v>
      </c>
      <c r="E11" s="25" t="str">
        <f aca="false">'Jalons Calculés Planning'!G18</f>
        <v/>
      </c>
      <c r="F11" s="48" t="n">
        <f aca="false">'Jalons Calculés Planning'!E18+'Jalons Calculés Planning'!F18</f>
        <v>180</v>
      </c>
      <c r="G11" s="27" t="str">
        <f aca="false">IF(AND(E11&lt;&gt;"",F11&lt;&gt;""),E11-F11,"")</f>
        <v/>
      </c>
      <c r="H11" s="10" t="str">
        <f aca="false">'Jalons Calculés Planning'!J18</f>
        <v>GC</v>
      </c>
      <c r="I11" s="49" t="s">
        <v>146</v>
      </c>
      <c r="J11" s="50" t="s">
        <v>142</v>
      </c>
    </row>
    <row r="12" customFormat="false" ht="21.75" hidden="false" customHeight="true" outlineLevel="0" collapsed="false">
      <c r="B12" s="45" t="s">
        <v>104</v>
      </c>
      <c r="C12" s="46" t="s">
        <v>147</v>
      </c>
      <c r="D12" s="47" t="s">
        <v>101</v>
      </c>
      <c r="E12" s="25" t="str">
        <f aca="false">'Jalons Calculés Planning'!G19</f>
        <v/>
      </c>
      <c r="F12" s="48" t="n">
        <f aca="false">'Jalons Calculés Planning'!E19+'Jalons Calculés Planning'!F19</f>
        <v>160</v>
      </c>
      <c r="G12" s="27" t="str">
        <f aca="false">IF(AND(E12&lt;&gt;"",F12&lt;&gt;""),E12-F12,"")</f>
        <v/>
      </c>
      <c r="H12" s="10" t="str">
        <f aca="false">'Jalons Calculés Planning'!J19</f>
        <v>GE</v>
      </c>
      <c r="I12" s="49" t="s">
        <v>148</v>
      </c>
      <c r="J12" s="50" t="s">
        <v>142</v>
      </c>
    </row>
    <row r="13" customFormat="false" ht="21.75" hidden="false" customHeight="true" outlineLevel="0" collapsed="false">
      <c r="B13" s="45" t="s">
        <v>111</v>
      </c>
      <c r="C13" s="46" t="s">
        <v>112</v>
      </c>
      <c r="D13" s="47" t="s">
        <v>107</v>
      </c>
      <c r="E13" s="25" t="str">
        <f aca="false">'Jalons Calculés Planning'!G21</f>
        <v/>
      </c>
      <c r="F13" s="48" t="n">
        <f aca="false">'Jalons Calculés Planning'!E21+'Jalons Calculés Planning'!F21</f>
        <v>260</v>
      </c>
      <c r="G13" s="27" t="str">
        <f aca="false">IF(AND(E13&lt;&gt;"",F13&lt;&gt;""),E13-F13,"")</f>
        <v/>
      </c>
      <c r="H13" s="10" t="str">
        <f aca="false">'Jalons Calculés Planning'!J21</f>
        <v>GE</v>
      </c>
      <c r="I13" s="49" t="s">
        <v>149</v>
      </c>
      <c r="J13" s="50" t="s">
        <v>142</v>
      </c>
    </row>
    <row r="14" customFormat="false" ht="21.75" hidden="false" customHeight="true" outlineLevel="0" collapsed="false">
      <c r="B14" s="45" t="s">
        <v>114</v>
      </c>
      <c r="C14" s="46" t="s">
        <v>115</v>
      </c>
      <c r="D14" s="47" t="s">
        <v>111</v>
      </c>
      <c r="E14" s="25" t="str">
        <f aca="false">'Jalons Calculés Planning'!G22</f>
        <v/>
      </c>
      <c r="F14" s="48" t="n">
        <f aca="false">'Jalons Calculés Planning'!E22+'Jalons Calculés Planning'!F22</f>
        <v>280</v>
      </c>
      <c r="G14" s="27" t="str">
        <f aca="false">IF(AND(E14&lt;&gt;"",F14&lt;&gt;""),E14-F14,"")</f>
        <v/>
      </c>
      <c r="H14" s="10" t="str">
        <f aca="false">'Jalons Calculés Planning'!J22</f>
        <v>GE</v>
      </c>
      <c r="I14" s="49" t="s">
        <v>150</v>
      </c>
      <c r="J14" s="50" t="s">
        <v>142</v>
      </c>
    </row>
    <row r="15" customFormat="false" ht="21.75" hidden="false" customHeight="true" outlineLevel="0" collapsed="false">
      <c r="B15" s="45" t="s">
        <v>117</v>
      </c>
      <c r="C15" s="46" t="s">
        <v>151</v>
      </c>
      <c r="D15" s="47" t="s">
        <v>114</v>
      </c>
      <c r="E15" s="25" t="str">
        <f aca="false">'Jalons Calculés Planning'!G23</f>
        <v/>
      </c>
      <c r="F15" s="48" t="n">
        <f aca="false">'Jalons Calculés Planning'!E23+'Jalons Calculés Planning'!F23</f>
        <v>300</v>
      </c>
      <c r="G15" s="27" t="str">
        <f aca="false">IF(AND(E15&lt;&gt;"",F15&lt;&gt;""),E15-F15,"")</f>
        <v/>
      </c>
      <c r="H15" s="10" t="str">
        <f aca="false">'Jalons Calculés Planning'!J23</f>
        <v>GE</v>
      </c>
      <c r="I15" s="49" t="s">
        <v>152</v>
      </c>
      <c r="J15" s="50" t="s">
        <v>142</v>
      </c>
    </row>
    <row r="16" customFormat="false" ht="21.75" hidden="false" customHeight="true" outlineLevel="0" collapsed="false">
      <c r="B16" s="45" t="s">
        <v>121</v>
      </c>
      <c r="C16" s="46" t="s">
        <v>123</v>
      </c>
      <c r="D16" s="47" t="s">
        <v>117</v>
      </c>
      <c r="E16" s="25" t="str">
        <f aca="false">'Jalons Calculés Planning'!G25</f>
        <v/>
      </c>
      <c r="F16" s="48" t="n">
        <f aca="false">'Jalons Calculés Planning'!E25+'Jalons Calculés Planning'!F25</f>
        <v>330</v>
      </c>
      <c r="G16" s="27" t="str">
        <f aca="false">IF(AND(E16&lt;&gt;"",F16&lt;&gt;""),E16-F16,"")</f>
        <v/>
      </c>
      <c r="H16" s="10" t="str">
        <f aca="false">'Jalons Calculés Planning'!J25</f>
        <v>MOA / MOE</v>
      </c>
      <c r="I16" s="49" t="s">
        <v>153</v>
      </c>
      <c r="J16" s="50" t="s">
        <v>142</v>
      </c>
    </row>
    <row r="17" customFormat="false" ht="21.75" hidden="false" customHeight="true" outlineLevel="0" collapsed="false">
      <c r="B17" s="45" t="s">
        <v>128</v>
      </c>
      <c r="C17" s="46" t="s">
        <v>154</v>
      </c>
      <c r="D17" s="47" t="s">
        <v>126</v>
      </c>
      <c r="E17" s="25" t="str">
        <f aca="false">'Jalons Calculés Planning'!G27</f>
        <v/>
      </c>
      <c r="F17" s="48" t="n">
        <f aca="false">'Jalons Calculés Planning'!E27+'Jalons Calculés Planning'!F27</f>
        <v>365</v>
      </c>
      <c r="G17" s="27" t="str">
        <f aca="false">IF(AND(E17&lt;&gt;"",F17&lt;&gt;""),E17-F17,"")</f>
        <v/>
      </c>
      <c r="H17" s="10" t="str">
        <f aca="false">'Jalons Calculés Planning'!J27</f>
        <v>Mandataire</v>
      </c>
      <c r="I17" s="49" t="s">
        <v>155</v>
      </c>
      <c r="J17" s="50" t="s">
        <v>142</v>
      </c>
    </row>
    <row r="18" customFormat="false" ht="21.75" hidden="false" customHeight="true" outlineLevel="0" collapsed="false">
      <c r="B18" s="45" t="s">
        <v>131</v>
      </c>
      <c r="C18" s="46" t="s">
        <v>132</v>
      </c>
      <c r="D18" s="47" t="s">
        <v>128</v>
      </c>
      <c r="E18" s="25" t="str">
        <f aca="false">'Jalons Calculés Planning'!G28</f>
        <v/>
      </c>
      <c r="F18" s="48" t="n">
        <f aca="false">'Jalons Calculés Planning'!E28+'Jalons Calculés Planning'!F28</f>
        <v>395</v>
      </c>
      <c r="G18" s="27" t="str">
        <f aca="false">IF(AND(E18&lt;&gt;"",F18&lt;&gt;""),E18-F18,"")</f>
        <v/>
      </c>
      <c r="H18" s="10" t="str">
        <f aca="false">'Jalons Calculés Planning'!J28</f>
        <v>MOA / MOE</v>
      </c>
      <c r="I18" s="49" t="s">
        <v>156</v>
      </c>
      <c r="J18" s="50" t="s">
        <v>142</v>
      </c>
    </row>
  </sheetData>
  <mergeCells count="2">
    <mergeCell ref="B2:J3"/>
    <mergeCell ref="B4:J4"/>
  </mergeCells>
  <dataValidations count="1">
    <dataValidation allowBlank="true" errorStyle="stop" operator="between" showDropDown="false" showErrorMessage="false" showInputMessage="false" sqref="J7:J18" type="list">
      <formula1>"À venir,En cours,Validé ✓,Retard ⚠,Bloqué ✗"</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K1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4" ySplit="7" topLeftCell="E8" activePane="bottomRight" state="frozen"/>
      <selection pane="topLeft" activeCell="A1" activeCellId="0" sqref="A1"/>
      <selection pane="topRight" activeCell="E1" activeCellId="0" sqref="E1"/>
      <selection pane="bottomLeft" activeCell="A8" activeCellId="0" sqref="A8"/>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0" width="2"/>
    <col collapsed="false" customWidth="true" hidden="false" outlineLevel="0" max="2" min="2" style="0" width="24"/>
    <col collapsed="false" customWidth="true" hidden="false" outlineLevel="0" max="4" min="3" style="0" width="5"/>
    <col collapsed="false" customWidth="true" hidden="false" outlineLevel="0" max="5" min="5" style="0" width="54"/>
    <col collapsed="false" customWidth="true" hidden="false" outlineLevel="0" max="6" min="6" style="0" width="9"/>
    <col collapsed="false" customWidth="true" hidden="false" outlineLevel="0" max="10" min="7" style="0" width="14"/>
    <col collapsed="false" customWidth="true" hidden="false" outlineLevel="0" max="11" min="11" style="0" width="20"/>
  </cols>
  <sheetData>
    <row r="1" customFormat="false" ht="6" hidden="false" customHeight="true" outlineLevel="0" collapsed="false"/>
    <row r="2" customFormat="false" ht="25.5" hidden="false" customHeight="true" outlineLevel="0" collapsed="false">
      <c r="B2" s="18" t="s">
        <v>157</v>
      </c>
      <c r="C2" s="18"/>
      <c r="D2" s="18"/>
      <c r="E2" s="18"/>
      <c r="F2" s="18"/>
      <c r="G2" s="18"/>
      <c r="H2" s="18"/>
      <c r="I2" s="18"/>
      <c r="J2" s="18"/>
      <c r="K2" s="18"/>
    </row>
    <row r="3" customFormat="false" ht="7.5" hidden="false" customHeight="true" outlineLevel="0" collapsed="false">
      <c r="B3" s="18"/>
      <c r="C3" s="18"/>
      <c r="D3" s="18"/>
      <c r="E3" s="18"/>
      <c r="F3" s="18"/>
      <c r="G3" s="18"/>
      <c r="H3" s="18"/>
      <c r="I3" s="18"/>
      <c r="J3" s="18"/>
      <c r="K3" s="18"/>
    </row>
    <row r="4" customFormat="false" ht="15" hidden="false" customHeight="true" outlineLevel="0" collapsed="false">
      <c r="B4" s="19" t="s">
        <v>158</v>
      </c>
      <c r="C4" s="19"/>
      <c r="D4" s="19"/>
      <c r="E4" s="19"/>
      <c r="F4" s="19"/>
    </row>
    <row r="5" customFormat="false" ht="21.75" hidden="false" customHeight="true" outlineLevel="0" collapsed="false">
      <c r="B5" s="6" t="s">
        <v>159</v>
      </c>
      <c r="C5" s="6" t="s">
        <v>160</v>
      </c>
      <c r="D5" s="6" t="s">
        <v>161</v>
      </c>
      <c r="E5" s="6" t="s">
        <v>162</v>
      </c>
      <c r="F5" s="6" t="s">
        <v>163</v>
      </c>
      <c r="G5" s="6" t="str">
        <f aca="false">IF(Paramètres!C18&lt;&gt;"",Paramètres!C18,"Mandataire (GE)")</f>
        <v>Nom de la société</v>
      </c>
      <c r="H5" s="6" t="str">
        <f aca="false">IF(Paramètres!C19&lt;&gt;"",Paramètres!C19,"Partenaire 1")</f>
        <v>Partenaire 1</v>
      </c>
      <c r="I5" s="6" t="str">
        <f aca="false">IF(Paramètres!C20&lt;&gt;"",Paramètres!C20,"Partenaire 2")</f>
        <v>Partenaire 2</v>
      </c>
      <c r="J5" s="6" t="str">
        <f aca="false">IF(Paramètres!C21&lt;&gt;"",Paramètres!C21,"Partenaire 3")</f>
        <v>Partenaire 3</v>
      </c>
      <c r="K5" s="51" t="s">
        <v>68</v>
      </c>
    </row>
    <row r="6" customFormat="false" ht="7.5" hidden="false" customHeight="true" outlineLevel="0" collapsed="false"/>
    <row r="7" customFormat="false" ht="13.5" hidden="false" customHeight="true" outlineLevel="0" collapsed="false">
      <c r="B7" s="44" t="s">
        <v>164</v>
      </c>
      <c r="C7" s="44"/>
      <c r="D7" s="44"/>
      <c r="E7" s="44"/>
      <c r="F7" s="44"/>
      <c r="G7" s="44"/>
      <c r="H7" s="44"/>
      <c r="I7" s="44"/>
      <c r="J7" s="44"/>
      <c r="K7" s="44"/>
    </row>
    <row r="8" customFormat="false" ht="18" hidden="false" customHeight="true" outlineLevel="0" collapsed="false">
      <c r="B8" s="3" t="s">
        <v>165</v>
      </c>
      <c r="C8" s="3"/>
      <c r="D8" s="3"/>
      <c r="E8" s="3"/>
      <c r="F8" s="3"/>
      <c r="G8" s="3"/>
      <c r="H8" s="3"/>
      <c r="I8" s="3"/>
      <c r="J8" s="3"/>
      <c r="K8" s="3"/>
    </row>
    <row r="9" customFormat="false" ht="15.75" hidden="false" customHeight="true" outlineLevel="0" collapsed="false">
      <c r="B9" s="52" t="s">
        <v>166</v>
      </c>
      <c r="C9" s="50" t="n">
        <v>1</v>
      </c>
      <c r="D9" s="50" t="n">
        <v>1</v>
      </c>
      <c r="E9" s="10" t="s">
        <v>167</v>
      </c>
      <c r="F9" s="53"/>
      <c r="G9" s="53"/>
      <c r="H9" s="53"/>
      <c r="I9" s="53"/>
      <c r="J9" s="53"/>
      <c r="K9" s="54"/>
    </row>
    <row r="10" customFormat="false" ht="15.75" hidden="false" customHeight="true" outlineLevel="0" collapsed="false">
      <c r="B10" s="55"/>
      <c r="C10" s="50" t="n">
        <v>1</v>
      </c>
      <c r="D10" s="50" t="n">
        <v>2</v>
      </c>
      <c r="E10" s="10" t="s">
        <v>168</v>
      </c>
      <c r="F10" s="53"/>
      <c r="G10" s="53"/>
      <c r="H10" s="53"/>
      <c r="I10" s="53"/>
      <c r="J10" s="53"/>
      <c r="K10" s="54"/>
    </row>
    <row r="11" customFormat="false" ht="15.75" hidden="false" customHeight="true" outlineLevel="0" collapsed="false">
      <c r="B11" s="55"/>
      <c r="C11" s="50" t="n">
        <v>1</v>
      </c>
      <c r="D11" s="50" t="n">
        <v>3</v>
      </c>
      <c r="E11" s="10" t="s">
        <v>169</v>
      </c>
      <c r="F11" s="53"/>
      <c r="G11" s="53"/>
      <c r="H11" s="53"/>
      <c r="I11" s="53"/>
      <c r="J11" s="53"/>
      <c r="K11" s="54"/>
    </row>
    <row r="12" customFormat="false" ht="15.75" hidden="false" customHeight="true" outlineLevel="0" collapsed="false">
      <c r="B12" s="55"/>
      <c r="C12" s="50" t="n">
        <v>1</v>
      </c>
      <c r="D12" s="50" t="n">
        <v>4</v>
      </c>
      <c r="E12" s="10" t="s">
        <v>170</v>
      </c>
      <c r="F12" s="53"/>
      <c r="G12" s="53"/>
      <c r="H12" s="53"/>
      <c r="I12" s="53"/>
      <c r="J12" s="53"/>
      <c r="K12" s="54"/>
    </row>
    <row r="13" customFormat="false" ht="15.75" hidden="false" customHeight="true" outlineLevel="0" collapsed="false">
      <c r="B13" s="55"/>
      <c r="C13" s="50" t="n">
        <v>1</v>
      </c>
      <c r="D13" s="50" t="n">
        <v>5</v>
      </c>
      <c r="E13" s="10" t="s">
        <v>171</v>
      </c>
      <c r="F13" s="53"/>
      <c r="G13" s="53"/>
      <c r="H13" s="53"/>
      <c r="I13" s="53"/>
      <c r="J13" s="53"/>
      <c r="K13" s="54"/>
    </row>
    <row r="14" customFormat="false" ht="15.75" hidden="false" customHeight="true" outlineLevel="0" collapsed="false">
      <c r="B14" s="55"/>
      <c r="C14" s="50" t="n">
        <v>1</v>
      </c>
      <c r="D14" s="50" t="n">
        <v>6</v>
      </c>
      <c r="E14" s="10" t="s">
        <v>172</v>
      </c>
      <c r="F14" s="53"/>
      <c r="G14" s="53"/>
      <c r="H14" s="53"/>
      <c r="I14" s="53"/>
      <c r="J14" s="53"/>
      <c r="K14" s="54"/>
    </row>
    <row r="15" customFormat="false" ht="6" hidden="false" customHeight="true" outlineLevel="0" collapsed="false">
      <c r="B15" s="56"/>
      <c r="C15" s="56"/>
      <c r="D15" s="56"/>
      <c r="E15" s="56"/>
      <c r="F15" s="56"/>
      <c r="G15" s="56"/>
      <c r="H15" s="56"/>
      <c r="I15" s="56"/>
      <c r="J15" s="56"/>
      <c r="K15" s="56"/>
    </row>
    <row r="16" customFormat="false" ht="15.75" hidden="false" customHeight="true" outlineLevel="0" collapsed="false">
      <c r="B16" s="52" t="s">
        <v>173</v>
      </c>
      <c r="C16" s="50" t="n">
        <v>2</v>
      </c>
      <c r="D16" s="50" t="n">
        <v>1</v>
      </c>
      <c r="E16" s="10" t="s">
        <v>174</v>
      </c>
      <c r="F16" s="53"/>
      <c r="G16" s="53"/>
      <c r="H16" s="53"/>
      <c r="I16" s="53"/>
      <c r="J16" s="53"/>
      <c r="K16" s="54"/>
    </row>
    <row r="17" customFormat="false" ht="15.75" hidden="false" customHeight="true" outlineLevel="0" collapsed="false">
      <c r="B17" s="55"/>
      <c r="C17" s="50" t="n">
        <v>2</v>
      </c>
      <c r="D17" s="50" t="n">
        <v>2</v>
      </c>
      <c r="E17" s="10" t="s">
        <v>175</v>
      </c>
      <c r="F17" s="53"/>
      <c r="G17" s="53"/>
      <c r="H17" s="53"/>
      <c r="I17" s="53"/>
      <c r="J17" s="53"/>
      <c r="K17" s="54"/>
    </row>
    <row r="18" customFormat="false" ht="15.75" hidden="false" customHeight="true" outlineLevel="0" collapsed="false">
      <c r="B18" s="55"/>
      <c r="C18" s="50" t="n">
        <v>2</v>
      </c>
      <c r="D18" s="50" t="n">
        <v>3</v>
      </c>
      <c r="E18" s="10" t="s">
        <v>176</v>
      </c>
      <c r="F18" s="53"/>
      <c r="G18" s="53"/>
      <c r="H18" s="53"/>
      <c r="I18" s="53"/>
      <c r="J18" s="53"/>
      <c r="K18" s="54"/>
    </row>
    <row r="19" customFormat="false" ht="15.75" hidden="false" customHeight="true" outlineLevel="0" collapsed="false">
      <c r="B19" s="55"/>
      <c r="C19" s="50" t="n">
        <v>2</v>
      </c>
      <c r="D19" s="50" t="n">
        <v>4</v>
      </c>
      <c r="E19" s="10" t="s">
        <v>177</v>
      </c>
      <c r="F19" s="53"/>
      <c r="G19" s="53"/>
      <c r="H19" s="53"/>
      <c r="I19" s="53"/>
      <c r="J19" s="53"/>
      <c r="K19" s="54"/>
    </row>
    <row r="20" customFormat="false" ht="15.75" hidden="false" customHeight="true" outlineLevel="0" collapsed="false">
      <c r="B20" s="55"/>
      <c r="C20" s="50" t="n">
        <v>2</v>
      </c>
      <c r="D20" s="50" t="n">
        <v>5</v>
      </c>
      <c r="E20" s="10" t="s">
        <v>178</v>
      </c>
      <c r="F20" s="53"/>
      <c r="G20" s="53"/>
      <c r="H20" s="53"/>
      <c r="I20" s="53"/>
      <c r="J20" s="53"/>
      <c r="K20" s="54"/>
    </row>
    <row r="21" customFormat="false" ht="6" hidden="false" customHeight="true" outlineLevel="0" collapsed="false">
      <c r="B21" s="56"/>
      <c r="C21" s="56"/>
      <c r="D21" s="56"/>
      <c r="E21" s="56"/>
      <c r="F21" s="56"/>
      <c r="G21" s="56"/>
      <c r="H21" s="56"/>
      <c r="I21" s="56"/>
      <c r="J21" s="56"/>
      <c r="K21" s="56"/>
    </row>
    <row r="22" customFormat="false" ht="15.75" hidden="false" customHeight="true" outlineLevel="0" collapsed="false">
      <c r="B22" s="52" t="s">
        <v>179</v>
      </c>
      <c r="C22" s="50" t="n">
        <v>3</v>
      </c>
      <c r="D22" s="50" t="n">
        <v>1</v>
      </c>
      <c r="E22" s="10" t="s">
        <v>180</v>
      </c>
      <c r="F22" s="53"/>
      <c r="G22" s="53"/>
      <c r="H22" s="53"/>
      <c r="I22" s="53"/>
      <c r="J22" s="53"/>
      <c r="K22" s="54"/>
    </row>
    <row r="23" customFormat="false" ht="15.75" hidden="false" customHeight="true" outlineLevel="0" collapsed="false">
      <c r="B23" s="55"/>
      <c r="C23" s="50" t="n">
        <v>3</v>
      </c>
      <c r="D23" s="50" t="n">
        <v>2</v>
      </c>
      <c r="E23" s="10" t="s">
        <v>181</v>
      </c>
      <c r="F23" s="53"/>
      <c r="G23" s="53"/>
      <c r="H23" s="53"/>
      <c r="I23" s="53"/>
      <c r="J23" s="53"/>
      <c r="K23" s="54"/>
    </row>
    <row r="24" customFormat="false" ht="6" hidden="false" customHeight="true" outlineLevel="0" collapsed="false">
      <c r="B24" s="56"/>
      <c r="C24" s="56"/>
      <c r="D24" s="56"/>
      <c r="E24" s="56"/>
      <c r="F24" s="56"/>
      <c r="G24" s="56"/>
      <c r="H24" s="56"/>
      <c r="I24" s="56"/>
      <c r="J24" s="56"/>
      <c r="K24" s="56"/>
    </row>
    <row r="25" customFormat="false" ht="15.75" hidden="false" customHeight="true" outlineLevel="0" collapsed="false">
      <c r="B25" s="52" t="s">
        <v>182</v>
      </c>
      <c r="C25" s="50" t="n">
        <v>4</v>
      </c>
      <c r="D25" s="50" t="n">
        <v>1</v>
      </c>
      <c r="E25" s="10" t="s">
        <v>183</v>
      </c>
      <c r="F25" s="53"/>
      <c r="G25" s="53"/>
      <c r="H25" s="53"/>
      <c r="I25" s="53"/>
      <c r="J25" s="53"/>
      <c r="K25" s="54"/>
    </row>
    <row r="26" customFormat="false" ht="15.75" hidden="false" customHeight="true" outlineLevel="0" collapsed="false">
      <c r="B26" s="55"/>
      <c r="C26" s="50" t="n">
        <v>4</v>
      </c>
      <c r="D26" s="50" t="n">
        <v>2</v>
      </c>
      <c r="E26" s="10" t="s">
        <v>184</v>
      </c>
      <c r="F26" s="53"/>
      <c r="G26" s="53"/>
      <c r="H26" s="53"/>
      <c r="I26" s="53"/>
      <c r="J26" s="53"/>
      <c r="K26" s="54"/>
    </row>
    <row r="27" customFormat="false" ht="6" hidden="false" customHeight="true" outlineLevel="0" collapsed="false">
      <c r="B27" s="56"/>
      <c r="C27" s="56"/>
      <c r="D27" s="56"/>
      <c r="E27" s="56"/>
      <c r="F27" s="56"/>
      <c r="G27" s="56"/>
      <c r="H27" s="56"/>
      <c r="I27" s="56"/>
      <c r="J27" s="56"/>
      <c r="K27" s="56"/>
    </row>
    <row r="28" customFormat="false" ht="15.75" hidden="false" customHeight="true" outlineLevel="0" collapsed="false">
      <c r="B28" s="52" t="s">
        <v>185</v>
      </c>
      <c r="C28" s="50" t="n">
        <v>5</v>
      </c>
      <c r="D28" s="50" t="n">
        <v>1</v>
      </c>
      <c r="E28" s="10" t="s">
        <v>186</v>
      </c>
      <c r="F28" s="53"/>
      <c r="G28" s="53"/>
      <c r="H28" s="53"/>
      <c r="I28" s="53"/>
      <c r="J28" s="53"/>
      <c r="K28" s="54"/>
    </row>
    <row r="29" customFormat="false" ht="15.75" hidden="false" customHeight="true" outlineLevel="0" collapsed="false">
      <c r="B29" s="55"/>
      <c r="C29" s="50" t="n">
        <v>5</v>
      </c>
      <c r="D29" s="50" t="n">
        <v>2</v>
      </c>
      <c r="E29" s="10" t="s">
        <v>187</v>
      </c>
      <c r="F29" s="53"/>
      <c r="G29" s="53"/>
      <c r="H29" s="53"/>
      <c r="I29" s="53"/>
      <c r="J29" s="53"/>
      <c r="K29" s="54"/>
    </row>
    <row r="30" customFormat="false" ht="6" hidden="false" customHeight="true" outlineLevel="0" collapsed="false">
      <c r="B30" s="56"/>
      <c r="C30" s="56"/>
      <c r="D30" s="56"/>
      <c r="E30" s="56"/>
      <c r="F30" s="56"/>
      <c r="G30" s="56"/>
      <c r="H30" s="56"/>
      <c r="I30" s="56"/>
      <c r="J30" s="56"/>
      <c r="K30" s="56"/>
    </row>
    <row r="31" customFormat="false" ht="18" hidden="false" customHeight="true" outlineLevel="0" collapsed="false">
      <c r="B31" s="57" t="s">
        <v>188</v>
      </c>
      <c r="C31" s="57"/>
      <c r="D31" s="57"/>
      <c r="E31" s="57"/>
      <c r="F31" s="57"/>
      <c r="G31" s="57"/>
      <c r="H31" s="57"/>
      <c r="I31" s="57"/>
      <c r="J31" s="57"/>
      <c r="K31" s="57"/>
    </row>
    <row r="32" customFormat="false" ht="15.75" hidden="false" customHeight="true" outlineLevel="0" collapsed="false">
      <c r="B32" s="52" t="s">
        <v>189</v>
      </c>
      <c r="C32" s="50" t="n">
        <v>6</v>
      </c>
      <c r="D32" s="50" t="n">
        <v>1</v>
      </c>
      <c r="E32" s="10" t="s">
        <v>190</v>
      </c>
      <c r="F32" s="53"/>
      <c r="G32" s="53"/>
      <c r="H32" s="53"/>
      <c r="I32" s="53"/>
      <c r="J32" s="53"/>
      <c r="K32" s="54"/>
    </row>
    <row r="33" customFormat="false" ht="15.75" hidden="false" customHeight="true" outlineLevel="0" collapsed="false">
      <c r="B33" s="55"/>
      <c r="C33" s="50" t="n">
        <v>6</v>
      </c>
      <c r="D33" s="50" t="n">
        <v>2</v>
      </c>
      <c r="E33" s="10" t="s">
        <v>191</v>
      </c>
      <c r="F33" s="53"/>
      <c r="G33" s="53"/>
      <c r="H33" s="53"/>
      <c r="I33" s="53"/>
      <c r="J33" s="53"/>
      <c r="K33" s="54"/>
    </row>
    <row r="34" customFormat="false" ht="15.75" hidden="false" customHeight="true" outlineLevel="0" collapsed="false">
      <c r="B34" s="55"/>
      <c r="C34" s="50" t="n">
        <v>6</v>
      </c>
      <c r="D34" s="50" t="n">
        <v>3</v>
      </c>
      <c r="E34" s="10" t="s">
        <v>192</v>
      </c>
      <c r="F34" s="53"/>
      <c r="G34" s="53"/>
      <c r="H34" s="53"/>
      <c r="I34" s="53"/>
      <c r="J34" s="53"/>
      <c r="K34" s="54"/>
    </row>
    <row r="35" customFormat="false" ht="15.75" hidden="false" customHeight="true" outlineLevel="0" collapsed="false">
      <c r="B35" s="55"/>
      <c r="C35" s="50" t="n">
        <v>6</v>
      </c>
      <c r="D35" s="50" t="n">
        <v>4</v>
      </c>
      <c r="E35" s="10" t="s">
        <v>193</v>
      </c>
      <c r="F35" s="53"/>
      <c r="G35" s="53"/>
      <c r="H35" s="53"/>
      <c r="I35" s="53"/>
      <c r="J35" s="53"/>
      <c r="K35" s="54"/>
    </row>
    <row r="36" customFormat="false" ht="6" hidden="false" customHeight="true" outlineLevel="0" collapsed="false">
      <c r="B36" s="56"/>
      <c r="C36" s="56"/>
      <c r="D36" s="56"/>
      <c r="E36" s="56"/>
      <c r="F36" s="56"/>
      <c r="G36" s="56"/>
      <c r="H36" s="56"/>
      <c r="I36" s="56"/>
      <c r="J36" s="56"/>
      <c r="K36" s="56"/>
    </row>
    <row r="37" customFormat="false" ht="15.75" hidden="false" customHeight="true" outlineLevel="0" collapsed="false">
      <c r="B37" s="52" t="s">
        <v>194</v>
      </c>
      <c r="C37" s="50" t="n">
        <v>7</v>
      </c>
      <c r="D37" s="50" t="n">
        <v>1</v>
      </c>
      <c r="E37" s="10" t="s">
        <v>195</v>
      </c>
      <c r="F37" s="53"/>
      <c r="G37" s="53"/>
      <c r="H37" s="53"/>
      <c r="I37" s="53"/>
      <c r="J37" s="53"/>
      <c r="K37" s="54"/>
    </row>
    <row r="38" customFormat="false" ht="15.75" hidden="false" customHeight="true" outlineLevel="0" collapsed="false">
      <c r="B38" s="55"/>
      <c r="C38" s="50" t="n">
        <v>7</v>
      </c>
      <c r="D38" s="50" t="n">
        <v>2</v>
      </c>
      <c r="E38" s="10" t="s">
        <v>196</v>
      </c>
      <c r="F38" s="53"/>
      <c r="G38" s="53"/>
      <c r="H38" s="53"/>
      <c r="I38" s="53"/>
      <c r="J38" s="53"/>
      <c r="K38" s="54"/>
    </row>
    <row r="39" customFormat="false" ht="15.75" hidden="false" customHeight="true" outlineLevel="0" collapsed="false">
      <c r="B39" s="55"/>
      <c r="C39" s="50" t="n">
        <v>7</v>
      </c>
      <c r="D39" s="50" t="n">
        <v>3</v>
      </c>
      <c r="E39" s="10" t="s">
        <v>197</v>
      </c>
      <c r="F39" s="53"/>
      <c r="G39" s="53"/>
      <c r="H39" s="53"/>
      <c r="I39" s="53"/>
      <c r="J39" s="53"/>
      <c r="K39" s="54"/>
    </row>
    <row r="40" customFormat="false" ht="15.75" hidden="false" customHeight="true" outlineLevel="0" collapsed="false">
      <c r="B40" s="55"/>
      <c r="C40" s="50" t="n">
        <v>7</v>
      </c>
      <c r="D40" s="50" t="n">
        <v>4</v>
      </c>
      <c r="E40" s="10" t="s">
        <v>198</v>
      </c>
      <c r="F40" s="53"/>
      <c r="G40" s="53"/>
      <c r="H40" s="53"/>
      <c r="I40" s="53"/>
      <c r="J40" s="53"/>
      <c r="K40" s="54"/>
    </row>
    <row r="41" customFormat="false" ht="15.75" hidden="false" customHeight="true" outlineLevel="0" collapsed="false">
      <c r="B41" s="55"/>
      <c r="C41" s="50" t="n">
        <v>7</v>
      </c>
      <c r="D41" s="50" t="n">
        <v>5</v>
      </c>
      <c r="E41" s="10" t="s">
        <v>199</v>
      </c>
      <c r="F41" s="53"/>
      <c r="G41" s="53"/>
      <c r="H41" s="53"/>
      <c r="I41" s="53"/>
      <c r="J41" s="53"/>
      <c r="K41" s="54"/>
    </row>
    <row r="42" customFormat="false" ht="15.75" hidden="false" customHeight="true" outlineLevel="0" collapsed="false">
      <c r="B42" s="55"/>
      <c r="C42" s="50" t="n">
        <v>7</v>
      </c>
      <c r="D42" s="50" t="n">
        <v>6</v>
      </c>
      <c r="E42" s="10" t="s">
        <v>200</v>
      </c>
      <c r="F42" s="53"/>
      <c r="G42" s="53"/>
      <c r="H42" s="53"/>
      <c r="I42" s="53"/>
      <c r="J42" s="53"/>
      <c r="K42" s="54"/>
    </row>
    <row r="43" customFormat="false" ht="15.75" hidden="false" customHeight="true" outlineLevel="0" collapsed="false">
      <c r="B43" s="55"/>
      <c r="C43" s="50" t="n">
        <v>7</v>
      </c>
      <c r="D43" s="50" t="n">
        <v>7</v>
      </c>
      <c r="E43" s="10" t="s">
        <v>201</v>
      </c>
      <c r="F43" s="53"/>
      <c r="G43" s="53"/>
      <c r="H43" s="53"/>
      <c r="I43" s="53"/>
      <c r="J43" s="53"/>
      <c r="K43" s="54"/>
    </row>
    <row r="44" customFormat="false" ht="15.75" hidden="false" customHeight="true" outlineLevel="0" collapsed="false">
      <c r="B44" s="55"/>
      <c r="C44" s="50" t="n">
        <v>7</v>
      </c>
      <c r="D44" s="50" t="n">
        <v>8</v>
      </c>
      <c r="E44" s="10" t="s">
        <v>202</v>
      </c>
      <c r="F44" s="53"/>
      <c r="G44" s="53"/>
      <c r="H44" s="53"/>
      <c r="I44" s="53"/>
      <c r="J44" s="53"/>
      <c r="K44" s="54"/>
    </row>
    <row r="45" customFormat="false" ht="15.75" hidden="false" customHeight="true" outlineLevel="0" collapsed="false">
      <c r="B45" s="55"/>
      <c r="C45" s="50" t="n">
        <v>7</v>
      </c>
      <c r="D45" s="50" t="n">
        <v>9</v>
      </c>
      <c r="E45" s="10" t="s">
        <v>203</v>
      </c>
      <c r="F45" s="53"/>
      <c r="G45" s="53"/>
      <c r="H45" s="53"/>
      <c r="I45" s="53"/>
      <c r="J45" s="53"/>
      <c r="K45" s="54"/>
    </row>
    <row r="46" customFormat="false" ht="6" hidden="false" customHeight="true" outlineLevel="0" collapsed="false">
      <c r="B46" s="56"/>
      <c r="C46" s="56"/>
      <c r="D46" s="56"/>
      <c r="E46" s="56"/>
      <c r="F46" s="56"/>
      <c r="G46" s="56"/>
      <c r="H46" s="56"/>
      <c r="I46" s="56"/>
      <c r="J46" s="56"/>
      <c r="K46" s="56"/>
    </row>
    <row r="47" customFormat="false" ht="15.75" hidden="false" customHeight="true" outlineLevel="0" collapsed="false">
      <c r="B47" s="52" t="s">
        <v>204</v>
      </c>
      <c r="C47" s="50" t="n">
        <v>8</v>
      </c>
      <c r="D47" s="50" t="n">
        <v>1</v>
      </c>
      <c r="E47" s="10" t="s">
        <v>205</v>
      </c>
      <c r="F47" s="53"/>
      <c r="G47" s="53"/>
      <c r="H47" s="53"/>
      <c r="I47" s="53"/>
      <c r="J47" s="53"/>
      <c r="K47" s="54"/>
    </row>
    <row r="48" customFormat="false" ht="15.75" hidden="false" customHeight="true" outlineLevel="0" collapsed="false">
      <c r="B48" s="55"/>
      <c r="C48" s="50" t="n">
        <v>8</v>
      </c>
      <c r="D48" s="50" t="n">
        <v>2</v>
      </c>
      <c r="E48" s="10" t="s">
        <v>206</v>
      </c>
      <c r="F48" s="53"/>
      <c r="G48" s="53"/>
      <c r="H48" s="53"/>
      <c r="I48" s="53"/>
      <c r="J48" s="53"/>
      <c r="K48" s="54"/>
    </row>
    <row r="49" customFormat="false" ht="15.75" hidden="false" customHeight="true" outlineLevel="0" collapsed="false">
      <c r="B49" s="55"/>
      <c r="C49" s="50" t="n">
        <v>8</v>
      </c>
      <c r="D49" s="50" t="n">
        <v>3</v>
      </c>
      <c r="E49" s="10" t="s">
        <v>207</v>
      </c>
      <c r="F49" s="53"/>
      <c r="G49" s="53"/>
      <c r="H49" s="53"/>
      <c r="I49" s="53"/>
      <c r="J49" s="53"/>
      <c r="K49" s="54"/>
    </row>
    <row r="50" customFormat="false" ht="15.75" hidden="false" customHeight="true" outlineLevel="0" collapsed="false">
      <c r="B50" s="55"/>
      <c r="C50" s="50" t="n">
        <v>8</v>
      </c>
      <c r="D50" s="50" t="n">
        <v>4</v>
      </c>
      <c r="E50" s="10" t="s">
        <v>208</v>
      </c>
      <c r="F50" s="53"/>
      <c r="G50" s="53"/>
      <c r="H50" s="53"/>
      <c r="I50" s="53"/>
      <c r="J50" s="53"/>
      <c r="K50" s="54"/>
    </row>
    <row r="51" customFormat="false" ht="15.75" hidden="false" customHeight="true" outlineLevel="0" collapsed="false">
      <c r="B51" s="55"/>
      <c r="C51" s="50" t="n">
        <v>8</v>
      </c>
      <c r="D51" s="50" t="n">
        <v>5</v>
      </c>
      <c r="E51" s="10" t="s">
        <v>209</v>
      </c>
      <c r="F51" s="53"/>
      <c r="G51" s="53"/>
      <c r="H51" s="53"/>
      <c r="I51" s="53"/>
      <c r="J51" s="53"/>
      <c r="K51" s="54"/>
    </row>
    <row r="52" customFormat="false" ht="15.75" hidden="false" customHeight="true" outlineLevel="0" collapsed="false">
      <c r="B52" s="55"/>
      <c r="C52" s="50" t="n">
        <v>8</v>
      </c>
      <c r="D52" s="50" t="n">
        <v>6</v>
      </c>
      <c r="E52" s="10" t="s">
        <v>210</v>
      </c>
      <c r="F52" s="53"/>
      <c r="G52" s="53"/>
      <c r="H52" s="53"/>
      <c r="I52" s="53"/>
      <c r="J52" s="53"/>
      <c r="K52" s="54"/>
    </row>
    <row r="53" customFormat="false" ht="6" hidden="false" customHeight="true" outlineLevel="0" collapsed="false">
      <c r="B53" s="56"/>
      <c r="C53" s="56"/>
      <c r="D53" s="56"/>
      <c r="E53" s="56"/>
      <c r="F53" s="56"/>
      <c r="G53" s="56"/>
      <c r="H53" s="56"/>
      <c r="I53" s="56"/>
      <c r="J53" s="56"/>
      <c r="K53" s="56"/>
    </row>
    <row r="54" customFormat="false" ht="15.75" hidden="false" customHeight="true" outlineLevel="0" collapsed="false">
      <c r="B54" s="52" t="s">
        <v>211</v>
      </c>
      <c r="C54" s="50" t="n">
        <v>9</v>
      </c>
      <c r="D54" s="50" t="n">
        <v>1</v>
      </c>
      <c r="E54" s="10" t="s">
        <v>212</v>
      </c>
      <c r="F54" s="53"/>
      <c r="G54" s="53"/>
      <c r="H54" s="53"/>
      <c r="I54" s="53"/>
      <c r="J54" s="53"/>
      <c r="K54" s="54"/>
    </row>
    <row r="55" customFormat="false" ht="15.75" hidden="false" customHeight="true" outlineLevel="0" collapsed="false">
      <c r="B55" s="55"/>
      <c r="C55" s="50" t="n">
        <v>9</v>
      </c>
      <c r="D55" s="50" t="n">
        <v>2</v>
      </c>
      <c r="E55" s="10" t="s">
        <v>213</v>
      </c>
      <c r="F55" s="53"/>
      <c r="G55" s="53"/>
      <c r="H55" s="53"/>
      <c r="I55" s="53"/>
      <c r="J55" s="53"/>
      <c r="K55" s="54"/>
    </row>
    <row r="56" customFormat="false" ht="15.75" hidden="false" customHeight="true" outlineLevel="0" collapsed="false">
      <c r="B56" s="55"/>
      <c r="C56" s="50" t="n">
        <v>9</v>
      </c>
      <c r="D56" s="50" t="n">
        <v>3</v>
      </c>
      <c r="E56" s="10" t="s">
        <v>214</v>
      </c>
      <c r="F56" s="53"/>
      <c r="G56" s="53"/>
      <c r="H56" s="53"/>
      <c r="I56" s="53"/>
      <c r="J56" s="53"/>
      <c r="K56" s="54"/>
    </row>
    <row r="57" customFormat="false" ht="15.75" hidden="false" customHeight="true" outlineLevel="0" collapsed="false">
      <c r="B57" s="55"/>
      <c r="C57" s="50" t="n">
        <v>9</v>
      </c>
      <c r="D57" s="50" t="n">
        <v>4</v>
      </c>
      <c r="E57" s="10" t="s">
        <v>215</v>
      </c>
      <c r="F57" s="53"/>
      <c r="G57" s="53"/>
      <c r="H57" s="53"/>
      <c r="I57" s="53"/>
      <c r="J57" s="53"/>
      <c r="K57" s="54"/>
    </row>
    <row r="58" customFormat="false" ht="6" hidden="false" customHeight="true" outlineLevel="0" collapsed="false">
      <c r="B58" s="56"/>
      <c r="C58" s="56"/>
      <c r="D58" s="56"/>
      <c r="E58" s="56"/>
      <c r="F58" s="56"/>
      <c r="G58" s="56"/>
      <c r="H58" s="56"/>
      <c r="I58" s="56"/>
      <c r="J58" s="56"/>
      <c r="K58" s="56"/>
    </row>
    <row r="59" customFormat="false" ht="18" hidden="false" customHeight="true" outlineLevel="0" collapsed="false">
      <c r="B59" s="58" t="s">
        <v>216</v>
      </c>
      <c r="C59" s="58"/>
      <c r="D59" s="58"/>
      <c r="E59" s="58"/>
      <c r="F59" s="58"/>
      <c r="G59" s="58"/>
      <c r="H59" s="58"/>
      <c r="I59" s="58"/>
      <c r="J59" s="58"/>
      <c r="K59" s="58"/>
    </row>
    <row r="60" customFormat="false" ht="15.75" hidden="false" customHeight="true" outlineLevel="0" collapsed="false">
      <c r="B60" s="52" t="s">
        <v>217</v>
      </c>
      <c r="C60" s="50" t="n">
        <v>10</v>
      </c>
      <c r="D60" s="50" t="n">
        <v>1</v>
      </c>
      <c r="E60" s="10" t="s">
        <v>218</v>
      </c>
      <c r="F60" s="53"/>
      <c r="G60" s="53"/>
      <c r="H60" s="53"/>
      <c r="I60" s="53"/>
      <c r="J60" s="53"/>
      <c r="K60" s="54"/>
    </row>
    <row r="61" customFormat="false" ht="15.75" hidden="false" customHeight="true" outlineLevel="0" collapsed="false">
      <c r="B61" s="55"/>
      <c r="C61" s="50" t="n">
        <v>10</v>
      </c>
      <c r="D61" s="50" t="n">
        <v>2</v>
      </c>
      <c r="E61" s="10" t="s">
        <v>219</v>
      </c>
      <c r="F61" s="53"/>
      <c r="G61" s="53"/>
      <c r="H61" s="53"/>
      <c r="I61" s="53"/>
      <c r="J61" s="53"/>
      <c r="K61" s="54"/>
    </row>
    <row r="62" customFormat="false" ht="15.75" hidden="false" customHeight="true" outlineLevel="0" collapsed="false">
      <c r="B62" s="55"/>
      <c r="C62" s="50" t="n">
        <v>10</v>
      </c>
      <c r="D62" s="50" t="n">
        <v>3</v>
      </c>
      <c r="E62" s="10" t="s">
        <v>220</v>
      </c>
      <c r="F62" s="53"/>
      <c r="G62" s="53"/>
      <c r="H62" s="53"/>
      <c r="I62" s="53"/>
      <c r="J62" s="53"/>
      <c r="K62" s="54"/>
    </row>
    <row r="63" customFormat="false" ht="15.75" hidden="false" customHeight="true" outlineLevel="0" collapsed="false">
      <c r="B63" s="55"/>
      <c r="C63" s="50" t="n">
        <v>10</v>
      </c>
      <c r="D63" s="50" t="n">
        <v>4</v>
      </c>
      <c r="E63" s="10" t="s">
        <v>221</v>
      </c>
      <c r="F63" s="53"/>
      <c r="G63" s="53"/>
      <c r="H63" s="53"/>
      <c r="I63" s="53"/>
      <c r="J63" s="53"/>
      <c r="K63" s="54"/>
    </row>
    <row r="64" customFormat="false" ht="15.75" hidden="false" customHeight="true" outlineLevel="0" collapsed="false">
      <c r="B64" s="55"/>
      <c r="C64" s="50" t="n">
        <v>10</v>
      </c>
      <c r="D64" s="50" t="n">
        <v>5</v>
      </c>
      <c r="E64" s="10" t="s">
        <v>222</v>
      </c>
      <c r="F64" s="53"/>
      <c r="G64" s="53"/>
      <c r="H64" s="53"/>
      <c r="I64" s="53"/>
      <c r="J64" s="53"/>
      <c r="K64" s="54"/>
    </row>
    <row r="65" customFormat="false" ht="6" hidden="false" customHeight="true" outlineLevel="0" collapsed="false">
      <c r="B65" s="56"/>
      <c r="C65" s="56"/>
      <c r="D65" s="56"/>
      <c r="E65" s="56"/>
      <c r="F65" s="56"/>
      <c r="G65" s="56"/>
      <c r="H65" s="56"/>
      <c r="I65" s="56"/>
      <c r="J65" s="56"/>
      <c r="K65" s="56"/>
    </row>
    <row r="66" customFormat="false" ht="15.75" hidden="false" customHeight="true" outlineLevel="0" collapsed="false">
      <c r="B66" s="52" t="s">
        <v>223</v>
      </c>
      <c r="C66" s="50" t="n">
        <v>11</v>
      </c>
      <c r="D66" s="50" t="n">
        <v>1</v>
      </c>
      <c r="E66" s="10" t="s">
        <v>224</v>
      </c>
      <c r="F66" s="53"/>
      <c r="G66" s="53"/>
      <c r="H66" s="53"/>
      <c r="I66" s="53"/>
      <c r="J66" s="53"/>
      <c r="K66" s="54"/>
    </row>
    <row r="67" customFormat="false" ht="15.75" hidden="false" customHeight="true" outlineLevel="0" collapsed="false">
      <c r="B67" s="55"/>
      <c r="C67" s="50" t="n">
        <v>11</v>
      </c>
      <c r="D67" s="50" t="n">
        <v>2</v>
      </c>
      <c r="E67" s="10" t="s">
        <v>225</v>
      </c>
      <c r="F67" s="53"/>
      <c r="G67" s="53"/>
      <c r="H67" s="53"/>
      <c r="I67" s="53"/>
      <c r="J67" s="53"/>
      <c r="K67" s="54"/>
    </row>
    <row r="68" customFormat="false" ht="15.75" hidden="false" customHeight="true" outlineLevel="0" collapsed="false">
      <c r="B68" s="55"/>
      <c r="C68" s="50" t="n">
        <v>11</v>
      </c>
      <c r="D68" s="50" t="n">
        <v>3</v>
      </c>
      <c r="E68" s="10" t="s">
        <v>226</v>
      </c>
      <c r="F68" s="53"/>
      <c r="G68" s="53"/>
      <c r="H68" s="53"/>
      <c r="I68" s="53"/>
      <c r="J68" s="53"/>
      <c r="K68" s="54"/>
    </row>
    <row r="69" customFormat="false" ht="6" hidden="false" customHeight="true" outlineLevel="0" collapsed="false">
      <c r="B69" s="56"/>
      <c r="C69" s="56"/>
      <c r="D69" s="56"/>
      <c r="E69" s="56"/>
      <c r="F69" s="56"/>
      <c r="G69" s="56"/>
      <c r="H69" s="56"/>
      <c r="I69" s="56"/>
      <c r="J69" s="56"/>
      <c r="K69" s="56"/>
    </row>
    <row r="70" customFormat="false" ht="15.75" hidden="false" customHeight="true" outlineLevel="0" collapsed="false">
      <c r="B70" s="52" t="s">
        <v>227</v>
      </c>
      <c r="C70" s="50" t="n">
        <v>12</v>
      </c>
      <c r="D70" s="50" t="n">
        <v>1</v>
      </c>
      <c r="E70" s="10" t="s">
        <v>228</v>
      </c>
      <c r="F70" s="53"/>
      <c r="G70" s="53"/>
      <c r="H70" s="53"/>
      <c r="I70" s="53"/>
      <c r="J70" s="53"/>
      <c r="K70" s="54"/>
    </row>
    <row r="71" customFormat="false" ht="15.75" hidden="false" customHeight="true" outlineLevel="0" collapsed="false">
      <c r="B71" s="55"/>
      <c r="C71" s="50" t="n">
        <v>12</v>
      </c>
      <c r="D71" s="50" t="n">
        <v>2</v>
      </c>
      <c r="E71" s="10" t="s">
        <v>229</v>
      </c>
      <c r="F71" s="53"/>
      <c r="G71" s="53"/>
      <c r="H71" s="53"/>
      <c r="I71" s="53"/>
      <c r="J71" s="53"/>
      <c r="K71" s="54"/>
    </row>
    <row r="72" customFormat="false" ht="15.75" hidden="false" customHeight="true" outlineLevel="0" collapsed="false">
      <c r="B72" s="55"/>
      <c r="C72" s="50" t="n">
        <v>12</v>
      </c>
      <c r="D72" s="50" t="n">
        <v>3</v>
      </c>
      <c r="E72" s="10" t="s">
        <v>230</v>
      </c>
      <c r="F72" s="53"/>
      <c r="G72" s="53"/>
      <c r="H72" s="53"/>
      <c r="I72" s="53"/>
      <c r="J72" s="53"/>
      <c r="K72" s="54"/>
    </row>
    <row r="73" customFormat="false" ht="15.75" hidden="false" customHeight="true" outlineLevel="0" collapsed="false">
      <c r="B73" s="55"/>
      <c r="C73" s="50" t="n">
        <v>12</v>
      </c>
      <c r="D73" s="50" t="n">
        <v>4</v>
      </c>
      <c r="E73" s="10" t="s">
        <v>231</v>
      </c>
      <c r="F73" s="53"/>
      <c r="G73" s="53"/>
      <c r="H73" s="53"/>
      <c r="I73" s="53"/>
      <c r="J73" s="53"/>
      <c r="K73" s="54"/>
    </row>
    <row r="74" customFormat="false" ht="6" hidden="false" customHeight="true" outlineLevel="0" collapsed="false">
      <c r="B74" s="56"/>
      <c r="C74" s="56"/>
      <c r="D74" s="56"/>
      <c r="E74" s="56"/>
      <c r="F74" s="56"/>
      <c r="G74" s="56"/>
      <c r="H74" s="56"/>
      <c r="I74" s="56"/>
      <c r="J74" s="56"/>
      <c r="K74" s="56"/>
    </row>
    <row r="75" customFormat="false" ht="15.75" hidden="false" customHeight="true" outlineLevel="0" collapsed="false">
      <c r="B75" s="52" t="s">
        <v>232</v>
      </c>
      <c r="C75" s="50" t="n">
        <v>13</v>
      </c>
      <c r="D75" s="50" t="n">
        <v>1</v>
      </c>
      <c r="E75" s="10" t="s">
        <v>233</v>
      </c>
      <c r="F75" s="53"/>
      <c r="G75" s="53"/>
      <c r="H75" s="53"/>
      <c r="I75" s="53"/>
      <c r="J75" s="53"/>
      <c r="K75" s="54"/>
    </row>
    <row r="76" customFormat="false" ht="15.75" hidden="false" customHeight="true" outlineLevel="0" collapsed="false">
      <c r="B76" s="55"/>
      <c r="C76" s="50" t="n">
        <v>13</v>
      </c>
      <c r="D76" s="50" t="n">
        <v>2</v>
      </c>
      <c r="E76" s="10" t="s">
        <v>234</v>
      </c>
      <c r="F76" s="53"/>
      <c r="G76" s="53"/>
      <c r="H76" s="53"/>
      <c r="I76" s="53"/>
      <c r="J76" s="53"/>
      <c r="K76" s="54"/>
    </row>
    <row r="77" customFormat="false" ht="15.75" hidden="false" customHeight="true" outlineLevel="0" collapsed="false">
      <c r="B77" s="55"/>
      <c r="C77" s="50" t="n">
        <v>13</v>
      </c>
      <c r="D77" s="50" t="n">
        <v>3</v>
      </c>
      <c r="E77" s="10" t="s">
        <v>235</v>
      </c>
      <c r="F77" s="53"/>
      <c r="G77" s="53"/>
      <c r="H77" s="53"/>
      <c r="I77" s="53"/>
      <c r="J77" s="53"/>
      <c r="K77" s="54"/>
    </row>
    <row r="78" customFormat="false" ht="15.75" hidden="false" customHeight="true" outlineLevel="0" collapsed="false">
      <c r="B78" s="55"/>
      <c r="C78" s="50" t="n">
        <v>13</v>
      </c>
      <c r="D78" s="50" t="n">
        <v>4</v>
      </c>
      <c r="E78" s="10" t="s">
        <v>236</v>
      </c>
      <c r="F78" s="53"/>
      <c r="G78" s="53"/>
      <c r="H78" s="53"/>
      <c r="I78" s="53"/>
      <c r="J78" s="53"/>
      <c r="K78" s="54"/>
    </row>
    <row r="79" customFormat="false" ht="6" hidden="false" customHeight="true" outlineLevel="0" collapsed="false">
      <c r="B79" s="56"/>
      <c r="C79" s="56"/>
      <c r="D79" s="56"/>
      <c r="E79" s="56"/>
      <c r="F79" s="56"/>
      <c r="G79" s="56"/>
      <c r="H79" s="56"/>
      <c r="I79" s="56"/>
      <c r="J79" s="56"/>
      <c r="K79" s="56"/>
    </row>
    <row r="80" customFormat="false" ht="15.75" hidden="false" customHeight="true" outlineLevel="0" collapsed="false">
      <c r="B80" s="52" t="s">
        <v>237</v>
      </c>
      <c r="C80" s="50" t="n">
        <v>14</v>
      </c>
      <c r="D80" s="50" t="n">
        <v>1</v>
      </c>
      <c r="E80" s="10" t="s">
        <v>238</v>
      </c>
      <c r="F80" s="53"/>
      <c r="G80" s="53"/>
      <c r="H80" s="53"/>
      <c r="I80" s="53"/>
      <c r="J80" s="53"/>
      <c r="K80" s="54"/>
    </row>
    <row r="81" customFormat="false" ht="15.75" hidden="false" customHeight="true" outlineLevel="0" collapsed="false">
      <c r="B81" s="55"/>
      <c r="C81" s="50" t="n">
        <v>14</v>
      </c>
      <c r="D81" s="50" t="n">
        <v>2</v>
      </c>
      <c r="E81" s="10" t="s">
        <v>239</v>
      </c>
      <c r="F81" s="53"/>
      <c r="G81" s="53"/>
      <c r="H81" s="53"/>
      <c r="I81" s="53"/>
      <c r="J81" s="53"/>
      <c r="K81" s="54"/>
    </row>
    <row r="82" customFormat="false" ht="15.75" hidden="false" customHeight="true" outlineLevel="0" collapsed="false">
      <c r="B82" s="55"/>
      <c r="C82" s="50" t="n">
        <v>14</v>
      </c>
      <c r="D82" s="50" t="n">
        <v>3</v>
      </c>
      <c r="E82" s="10" t="s">
        <v>240</v>
      </c>
      <c r="F82" s="53"/>
      <c r="G82" s="53"/>
      <c r="H82" s="53"/>
      <c r="I82" s="53"/>
      <c r="J82" s="53"/>
      <c r="K82" s="54"/>
    </row>
    <row r="83" customFormat="false" ht="15.75" hidden="false" customHeight="true" outlineLevel="0" collapsed="false">
      <c r="B83" s="55"/>
      <c r="C83" s="50" t="n">
        <v>14</v>
      </c>
      <c r="D83" s="50" t="n">
        <v>4</v>
      </c>
      <c r="E83" s="10" t="s">
        <v>241</v>
      </c>
      <c r="F83" s="53"/>
      <c r="G83" s="53"/>
      <c r="H83" s="53"/>
      <c r="I83" s="53"/>
      <c r="J83" s="53"/>
      <c r="K83" s="54"/>
    </row>
    <row r="84" customFormat="false" ht="15.75" hidden="false" customHeight="true" outlineLevel="0" collapsed="false">
      <c r="B84" s="55"/>
      <c r="C84" s="50" t="n">
        <v>14</v>
      </c>
      <c r="D84" s="50" t="n">
        <v>5</v>
      </c>
      <c r="E84" s="10" t="s">
        <v>242</v>
      </c>
      <c r="F84" s="53"/>
      <c r="G84" s="53"/>
      <c r="H84" s="53"/>
      <c r="I84" s="53"/>
      <c r="J84" s="53"/>
      <c r="K84" s="54"/>
    </row>
    <row r="85" customFormat="false" ht="15.75" hidden="false" customHeight="true" outlineLevel="0" collapsed="false">
      <c r="B85" s="55"/>
      <c r="C85" s="50" t="n">
        <v>14</v>
      </c>
      <c r="D85" s="50" t="n">
        <v>6</v>
      </c>
      <c r="E85" s="10" t="s">
        <v>243</v>
      </c>
      <c r="F85" s="53"/>
      <c r="G85" s="53"/>
      <c r="H85" s="53"/>
      <c r="I85" s="53"/>
      <c r="J85" s="53"/>
      <c r="K85" s="54"/>
    </row>
    <row r="86" customFormat="false" ht="6" hidden="false" customHeight="true" outlineLevel="0" collapsed="false">
      <c r="B86" s="56"/>
      <c r="C86" s="56"/>
      <c r="D86" s="56"/>
      <c r="E86" s="56"/>
      <c r="F86" s="56"/>
      <c r="G86" s="56"/>
      <c r="H86" s="56"/>
      <c r="I86" s="56"/>
      <c r="J86" s="56"/>
      <c r="K86" s="56"/>
    </row>
    <row r="87" customFormat="false" ht="15.75" hidden="false" customHeight="true" outlineLevel="0" collapsed="false">
      <c r="B87" s="52" t="s">
        <v>244</v>
      </c>
      <c r="C87" s="50" t="n">
        <v>15</v>
      </c>
      <c r="D87" s="50" t="n">
        <v>1</v>
      </c>
      <c r="E87" s="10" t="s">
        <v>245</v>
      </c>
      <c r="F87" s="53"/>
      <c r="G87" s="53"/>
      <c r="H87" s="53"/>
      <c r="I87" s="53"/>
      <c r="J87" s="53"/>
      <c r="K87" s="54"/>
    </row>
    <row r="88" customFormat="false" ht="15.75" hidden="false" customHeight="true" outlineLevel="0" collapsed="false">
      <c r="B88" s="55"/>
      <c r="C88" s="50" t="n">
        <v>15</v>
      </c>
      <c r="D88" s="50" t="n">
        <v>2</v>
      </c>
      <c r="E88" s="10" t="s">
        <v>246</v>
      </c>
      <c r="F88" s="53"/>
      <c r="G88" s="53"/>
      <c r="H88" s="53"/>
      <c r="I88" s="53"/>
      <c r="J88" s="53"/>
      <c r="K88" s="54"/>
    </row>
    <row r="89" customFormat="false" ht="15.75" hidden="false" customHeight="true" outlineLevel="0" collapsed="false">
      <c r="B89" s="55"/>
      <c r="C89" s="50" t="n">
        <v>15</v>
      </c>
      <c r="D89" s="50" t="n">
        <v>3</v>
      </c>
      <c r="E89" s="10" t="s">
        <v>247</v>
      </c>
      <c r="F89" s="53"/>
      <c r="G89" s="53"/>
      <c r="H89" s="53"/>
      <c r="I89" s="53"/>
      <c r="J89" s="53"/>
      <c r="K89" s="54"/>
    </row>
    <row r="90" customFormat="false" ht="15.75" hidden="false" customHeight="true" outlineLevel="0" collapsed="false">
      <c r="B90" s="55"/>
      <c r="C90" s="50" t="n">
        <v>15</v>
      </c>
      <c r="D90" s="50" t="n">
        <v>4</v>
      </c>
      <c r="E90" s="10" t="s">
        <v>248</v>
      </c>
      <c r="F90" s="53"/>
      <c r="G90" s="53"/>
      <c r="H90" s="53"/>
      <c r="I90" s="53"/>
      <c r="J90" s="53"/>
      <c r="K90" s="54"/>
    </row>
    <row r="91" customFormat="false" ht="15.75" hidden="false" customHeight="true" outlineLevel="0" collapsed="false">
      <c r="B91" s="55"/>
      <c r="C91" s="50" t="n">
        <v>15</v>
      </c>
      <c r="D91" s="50" t="n">
        <v>5</v>
      </c>
      <c r="E91" s="10" t="s">
        <v>249</v>
      </c>
      <c r="F91" s="53"/>
      <c r="G91" s="53"/>
      <c r="H91" s="53"/>
      <c r="I91" s="53"/>
      <c r="J91" s="53"/>
      <c r="K91" s="54"/>
    </row>
    <row r="92" customFormat="false" ht="6" hidden="false" customHeight="true" outlineLevel="0" collapsed="false">
      <c r="B92" s="56"/>
      <c r="C92" s="56"/>
      <c r="D92" s="56"/>
      <c r="E92" s="56"/>
      <c r="F92" s="56"/>
      <c r="G92" s="56"/>
      <c r="H92" s="56"/>
      <c r="I92" s="56"/>
      <c r="J92" s="56"/>
      <c r="K92" s="56"/>
    </row>
    <row r="93" customFormat="false" ht="15.75" hidden="false" customHeight="true" outlineLevel="0" collapsed="false">
      <c r="B93" s="52" t="s">
        <v>250</v>
      </c>
      <c r="C93" s="50" t="n">
        <v>16</v>
      </c>
      <c r="D93" s="50" t="n">
        <v>1</v>
      </c>
      <c r="E93" s="10" t="s">
        <v>251</v>
      </c>
      <c r="F93" s="53"/>
      <c r="G93" s="53"/>
      <c r="H93" s="53"/>
      <c r="I93" s="53"/>
      <c r="J93" s="53"/>
      <c r="K93" s="54"/>
    </row>
    <row r="94" customFormat="false" ht="15.75" hidden="false" customHeight="true" outlineLevel="0" collapsed="false">
      <c r="B94" s="55"/>
      <c r="C94" s="50" t="n">
        <v>16</v>
      </c>
      <c r="D94" s="50" t="n">
        <v>2</v>
      </c>
      <c r="E94" s="10" t="s">
        <v>252</v>
      </c>
      <c r="F94" s="53"/>
      <c r="G94" s="53"/>
      <c r="H94" s="53"/>
      <c r="I94" s="53"/>
      <c r="J94" s="53"/>
      <c r="K94" s="54"/>
    </row>
    <row r="95" customFormat="false" ht="15.75" hidden="false" customHeight="true" outlineLevel="0" collapsed="false">
      <c r="B95" s="55"/>
      <c r="C95" s="50" t="n">
        <v>16</v>
      </c>
      <c r="D95" s="50" t="n">
        <v>3</v>
      </c>
      <c r="E95" s="10" t="s">
        <v>253</v>
      </c>
      <c r="F95" s="53"/>
      <c r="G95" s="53"/>
      <c r="H95" s="53"/>
      <c r="I95" s="53"/>
      <c r="J95" s="53"/>
      <c r="K95" s="54"/>
    </row>
    <row r="96" customFormat="false" ht="15.75" hidden="false" customHeight="true" outlineLevel="0" collapsed="false">
      <c r="B96" s="55"/>
      <c r="C96" s="50" t="n">
        <v>16</v>
      </c>
      <c r="D96" s="50" t="n">
        <v>4</v>
      </c>
      <c r="E96" s="10" t="s">
        <v>254</v>
      </c>
      <c r="F96" s="53"/>
      <c r="G96" s="53"/>
      <c r="H96" s="53"/>
      <c r="I96" s="53"/>
      <c r="J96" s="53"/>
      <c r="K96" s="54"/>
    </row>
    <row r="97" customFormat="false" ht="15.75" hidden="false" customHeight="true" outlineLevel="0" collapsed="false">
      <c r="B97" s="55"/>
      <c r="C97" s="50" t="n">
        <v>16</v>
      </c>
      <c r="D97" s="50" t="n">
        <v>5</v>
      </c>
      <c r="E97" s="10" t="s">
        <v>255</v>
      </c>
      <c r="F97" s="53"/>
      <c r="G97" s="53"/>
      <c r="H97" s="53"/>
      <c r="I97" s="53"/>
      <c r="J97" s="53"/>
      <c r="K97" s="54"/>
    </row>
    <row r="98" customFormat="false" ht="15.75" hidden="false" customHeight="true" outlineLevel="0" collapsed="false">
      <c r="B98" s="55"/>
      <c r="C98" s="50" t="n">
        <v>16</v>
      </c>
      <c r="D98" s="50" t="n">
        <v>6</v>
      </c>
      <c r="E98" s="10" t="s">
        <v>256</v>
      </c>
      <c r="F98" s="53"/>
      <c r="G98" s="53"/>
      <c r="H98" s="53"/>
      <c r="I98" s="53"/>
      <c r="J98" s="53"/>
      <c r="K98" s="54"/>
    </row>
    <row r="99" customFormat="false" ht="6" hidden="false" customHeight="true" outlineLevel="0" collapsed="false">
      <c r="B99" s="56"/>
      <c r="C99" s="56"/>
      <c r="D99" s="56"/>
      <c r="E99" s="56"/>
      <c r="F99" s="56"/>
      <c r="G99" s="56"/>
      <c r="H99" s="56"/>
      <c r="I99" s="56"/>
      <c r="J99" s="56"/>
      <c r="K99" s="56"/>
    </row>
    <row r="100" customFormat="false" ht="15.75" hidden="false" customHeight="true" outlineLevel="0" collapsed="false">
      <c r="B100" s="52" t="s">
        <v>257</v>
      </c>
      <c r="C100" s="50" t="n">
        <v>17</v>
      </c>
      <c r="D100" s="50" t="n">
        <v>1</v>
      </c>
      <c r="E100" s="10" t="s">
        <v>258</v>
      </c>
      <c r="F100" s="53"/>
      <c r="G100" s="53"/>
      <c r="H100" s="53"/>
      <c r="I100" s="53"/>
      <c r="J100" s="53"/>
      <c r="K100" s="54"/>
    </row>
    <row r="101" customFormat="false" ht="15.75" hidden="false" customHeight="true" outlineLevel="0" collapsed="false">
      <c r="B101" s="55"/>
      <c r="C101" s="50" t="n">
        <v>17</v>
      </c>
      <c r="D101" s="50" t="n">
        <v>2</v>
      </c>
      <c r="E101" s="10" t="s">
        <v>259</v>
      </c>
      <c r="F101" s="53"/>
      <c r="G101" s="53"/>
      <c r="H101" s="53"/>
      <c r="I101" s="53"/>
      <c r="J101" s="53"/>
      <c r="K101" s="54"/>
    </row>
    <row r="102" customFormat="false" ht="15.75" hidden="false" customHeight="true" outlineLevel="0" collapsed="false">
      <c r="B102" s="55"/>
      <c r="C102" s="50" t="n">
        <v>17</v>
      </c>
      <c r="D102" s="50" t="n">
        <v>3</v>
      </c>
      <c r="E102" s="10" t="s">
        <v>260</v>
      </c>
      <c r="F102" s="53"/>
      <c r="G102" s="53"/>
      <c r="H102" s="53"/>
      <c r="I102" s="53"/>
      <c r="J102" s="53"/>
      <c r="K102" s="54"/>
    </row>
    <row r="103" customFormat="false" ht="15.75" hidden="false" customHeight="true" outlineLevel="0" collapsed="false">
      <c r="B103" s="55"/>
      <c r="C103" s="50" t="n">
        <v>17</v>
      </c>
      <c r="D103" s="50" t="n">
        <v>4</v>
      </c>
      <c r="E103" s="10" t="s">
        <v>261</v>
      </c>
      <c r="F103" s="53"/>
      <c r="G103" s="53"/>
      <c r="H103" s="53"/>
      <c r="I103" s="53"/>
      <c r="J103" s="53"/>
      <c r="K103" s="54"/>
    </row>
    <row r="104" customFormat="false" ht="15.75" hidden="false" customHeight="true" outlineLevel="0" collapsed="false">
      <c r="B104" s="55"/>
      <c r="C104" s="50" t="n">
        <v>17</v>
      </c>
      <c r="D104" s="50" t="n">
        <v>5</v>
      </c>
      <c r="E104" s="10" t="s">
        <v>262</v>
      </c>
      <c r="F104" s="53"/>
      <c r="G104" s="53"/>
      <c r="H104" s="53"/>
      <c r="I104" s="53"/>
      <c r="J104" s="53"/>
      <c r="K104" s="54"/>
    </row>
    <row r="105" customFormat="false" ht="6" hidden="false" customHeight="true" outlineLevel="0" collapsed="false">
      <c r="B105" s="56"/>
      <c r="C105" s="56"/>
      <c r="D105" s="56"/>
      <c r="E105" s="56"/>
      <c r="F105" s="56"/>
      <c r="G105" s="56"/>
      <c r="H105" s="56"/>
      <c r="I105" s="56"/>
      <c r="J105" s="56"/>
      <c r="K105" s="56"/>
    </row>
    <row r="106" customFormat="false" ht="15.75" hidden="false" customHeight="true" outlineLevel="0" collapsed="false">
      <c r="B106" s="52" t="s">
        <v>263</v>
      </c>
      <c r="C106" s="50" t="n">
        <v>18</v>
      </c>
      <c r="D106" s="50" t="n">
        <v>1</v>
      </c>
      <c r="E106" s="10" t="s">
        <v>264</v>
      </c>
      <c r="F106" s="53"/>
      <c r="G106" s="53"/>
      <c r="H106" s="53"/>
      <c r="I106" s="53"/>
      <c r="J106" s="53"/>
      <c r="K106" s="54"/>
    </row>
    <row r="107" customFormat="false" ht="15.75" hidden="false" customHeight="true" outlineLevel="0" collapsed="false">
      <c r="B107" s="55"/>
      <c r="C107" s="50" t="n">
        <v>18</v>
      </c>
      <c r="D107" s="50" t="n">
        <v>2</v>
      </c>
      <c r="E107" s="10" t="s">
        <v>265</v>
      </c>
      <c r="F107" s="53"/>
      <c r="G107" s="53"/>
      <c r="H107" s="53"/>
      <c r="I107" s="53"/>
      <c r="J107" s="53"/>
      <c r="K107" s="54"/>
    </row>
    <row r="108" customFormat="false" ht="15.75" hidden="false" customHeight="true" outlineLevel="0" collapsed="false">
      <c r="B108" s="55"/>
      <c r="C108" s="50" t="n">
        <v>18</v>
      </c>
      <c r="D108" s="50" t="n">
        <v>3</v>
      </c>
      <c r="E108" s="10" t="s">
        <v>266</v>
      </c>
      <c r="F108" s="53"/>
      <c r="G108" s="53"/>
      <c r="H108" s="53"/>
      <c r="I108" s="53"/>
      <c r="J108" s="53"/>
      <c r="K108" s="54"/>
    </row>
    <row r="109" customFormat="false" ht="15.75" hidden="false" customHeight="true" outlineLevel="0" collapsed="false">
      <c r="B109" s="55"/>
      <c r="C109" s="50" t="n">
        <v>18</v>
      </c>
      <c r="D109" s="50" t="n">
        <v>4</v>
      </c>
      <c r="E109" s="10" t="s">
        <v>267</v>
      </c>
      <c r="F109" s="53"/>
      <c r="G109" s="53"/>
      <c r="H109" s="53"/>
      <c r="I109" s="53"/>
      <c r="J109" s="53"/>
      <c r="K109" s="54"/>
    </row>
    <row r="110" customFormat="false" ht="15.75" hidden="false" customHeight="true" outlineLevel="0" collapsed="false">
      <c r="B110" s="55"/>
      <c r="C110" s="50" t="n">
        <v>18</v>
      </c>
      <c r="D110" s="50" t="n">
        <v>5</v>
      </c>
      <c r="E110" s="10" t="s">
        <v>268</v>
      </c>
      <c r="F110" s="53"/>
      <c r="G110" s="53"/>
      <c r="H110" s="53"/>
      <c r="I110" s="53"/>
      <c r="J110" s="53"/>
      <c r="K110" s="54"/>
    </row>
    <row r="111" customFormat="false" ht="6" hidden="false" customHeight="true" outlineLevel="0" collapsed="false">
      <c r="B111" s="56"/>
      <c r="C111" s="56"/>
      <c r="D111" s="56"/>
      <c r="E111" s="56"/>
      <c r="F111" s="56"/>
      <c r="G111" s="56"/>
      <c r="H111" s="56"/>
      <c r="I111" s="56"/>
      <c r="J111" s="56"/>
      <c r="K111" s="56"/>
    </row>
  </sheetData>
  <mergeCells count="6">
    <mergeCell ref="B2:K3"/>
    <mergeCell ref="B4:F4"/>
    <mergeCell ref="B7:K7"/>
    <mergeCell ref="B8:K8"/>
    <mergeCell ref="B31:K31"/>
    <mergeCell ref="B59:K59"/>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2026-06-18T13:37:11Z</dcterms:created>
  <dc:creator>openpyxl</dc:creator>
  <dc:description/>
  <dc:language>en-US</dc:language>
  <cp:lastModifiedBy/>
  <dcterms:modified xsi:type="dcterms:W3CDTF">2026-06-18T13:37:11Z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